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_100_Companies" sheetId="1" r:id="rId1"/>
    <sheet name="UNLOCK_FULL_DATASET_20_OFF" sheetId="2" r:id="rId2"/>
  </sheets>
</workbook>
</file>

<file path=xl/styles.xml><?xml version="1.0" encoding="utf-8"?>
<styleSheet xmlns="http://schemas.openxmlformats.org/spreadsheetml/2006/main">
  <fonts count="4">
    <font>
      <sz val="10"/>
      <color rgb="FF1E293B"/>
      <name val="Calibri"/>
    </font>
    <font>
      <b/>
      <sz val="11"/>
      <color rgb="FFFFFFFF"/>
      <name val="Calibri"/>
    </font>
    <font>
      <sz val="10"/>
      <color rgb="FF0F172A"/>
      <name val="Calibri"/>
    </font>
    <font>
      <b/>
      <u/>
      <sz val="10"/>
      <color rgb="FF15803D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2530"/>
      </patternFill>
    </fill>
    <fill>
      <patternFill patternType="solid">
        <fgColor rgb="FFF0FDF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3" fillId="3" borderId="1" xfId="0" applyFont="1" applyFill="1" applyBorder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8" customWidth="1"/>
    <col min="3" max="3" width="38" customWidth="1"/>
    <col min="4" max="4" width="32" customWidth="1"/>
    <col min="5" max="5" width="42" customWidth="1"/>
    <col min="6" max="6" width="24" customWidth="1"/>
    <col min="7" max="7" width="34" customWidth="1"/>
    <col min="8" max="8" width="30" customWidth="1"/>
    <col min="9" max="9" width="18" customWidth="1"/>
    <col min="10" max="10" width="12" customWidth="1"/>
    <col min="11" max="11" width="22" customWidth="1"/>
    <col min="12" max="12" width="26" customWidth="1"/>
    <col min="13" max="13" width="26" customWidth="1"/>
    <col min="14" max="14" width="52" customWidth="1"/>
  </cols>
  <sheetData>
    <row r="1">
      <c r="A1" s="1" t="inlineStr">
        <is>
          <t>Record_ID</t>
        </is>
      </c>
      <c r="B1" s="1" t="inlineStr">
        <is>
          <t>Country</t>
        </is>
      </c>
      <c r="C1" s="1" t="inlineStr">
        <is>
          <t>Company_Legal_Name</t>
        </is>
      </c>
      <c r="D1" s="1" t="inlineStr">
        <is>
          <t>Primary_B2B_Sector</t>
        </is>
      </c>
      <c r="E1" s="1" t="inlineStr">
        <is>
          <t>Street_Address</t>
        </is>
      </c>
      <c r="F1" s="1" t="inlineStr">
        <is>
          <t>City_Region</t>
        </is>
      </c>
      <c r="G1" s="1" t="inlineStr">
        <is>
          <t>Website_URL</t>
        </is>
      </c>
      <c r="H1" s="1" t="inlineStr">
        <is>
          <t>Corporate_Email</t>
        </is>
      </c>
      <c r="I1" s="1" t="inlineStr">
        <is>
          <t>Direct_Phone</t>
        </is>
      </c>
      <c r="J1" s="1" t="inlineStr">
        <is>
          <t>Rating_Score</t>
        </is>
      </c>
      <c r="K1" s="1" t="inlineStr">
        <is>
          <t>Registry_Or_Reviews</t>
        </is>
      </c>
      <c r="L1" s="1" t="inlineStr">
        <is>
          <t>Digital_Presence</t>
        </is>
      </c>
      <c r="M1" s="1" t="inlineStr">
        <is>
          <t>Sample_Row_Status</t>
        </is>
      </c>
      <c r="N1" s="1" t="inlineStr">
        <is>
          <t>Unlock_Full_Dataset_20_Off_Link</t>
        </is>
      </c>
    </row>
    <row r="2">
      <c r="A2" s="2" t="inlineStr">
        <is>
          <t>BRA-0001</t>
        </is>
      </c>
      <c r="B2" s="2" t="inlineStr">
        <is>
          <t>Brazil</t>
        </is>
      </c>
      <c r="C2" s="2" t="inlineStr">
        <is>
          <t>Alvorada Sistemas Agricolas - John Deere Santa Vitoria do Palmar</t>
        </is>
      </c>
      <c r="D2" s="2" t="inlineStr">
        <is>
          <t>Farm equipment supplier</t>
        </is>
      </c>
      <c r="E2" s="2" t="inlineStr">
        <is>
          <t>R. Alm. Saldanha da Gama, 344 - Brasiliano, Santa Vitoria do Palmar - RS, 96230-000, Brazil</t>
        </is>
      </c>
      <c r="F2" s="2" t="inlineStr">
        <is>
          <t>Santa Vitoria do Palmar - RS, 96230-000</t>
        </is>
      </c>
      <c r="G2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2" s="2" t="inlineStr">
        <is>
          <t>info@alvorada-rs.com.br</t>
        </is>
      </c>
      <c r="I2" s="2" t="inlineStr">
        <is>
          <t>••••••36</t>
        </is>
      </c>
      <c r="J2" s="2" t="inlineStr">
        <is>
          <t>4.7</t>
        </is>
      </c>
      <c r="K2" s="2" t="inlineStr">
        <is>
          <t>26</t>
        </is>
      </c>
      <c r="L2" s="2" t="inlineStr">
        <is>
          <t>LinkedIn, Instagram, Facebook, YouTube</t>
        </is>
      </c>
      <c r="M2" s="2" t="inlineStr">
        <is>
          <t>UNLOCKED_SAMPLE_PREVIEW</t>
        </is>
      </c>
      <c r="N2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3">
      <c r="A3" s="2" t="inlineStr">
        <is>
          <t>BRA-0002</t>
        </is>
      </c>
      <c r="B3" s="2" t="inlineStr">
        <is>
          <t>Brazil</t>
        </is>
      </c>
      <c r="C3" s="2" t="inlineStr">
        <is>
          <t>Araucaria Sementes</t>
        </is>
      </c>
      <c r="D3" s="2" t="inlineStr">
        <is>
          <t>Agricultural cooperative</t>
        </is>
      </c>
      <c r="E3" s="2" t="inlineStr">
        <is>
          <t>R. Borges de Medeiros, 940 - Centro, Vacaria - RS, 95200-055, Brazil</t>
        </is>
      </c>
      <c r="F3" s="2" t="inlineStr">
        <is>
          <t>Vacaria - RS, 95200-055</t>
        </is>
      </c>
      <c r="G3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3" s="2" t="inlineStr">
        <is>
          <t>info@sementesaraucaria.com.br</t>
        </is>
      </c>
      <c r="I3" s="2" t="inlineStr">
        <is>
          <t>••••••00</t>
        </is>
      </c>
      <c r="J3" s="2" t="inlineStr">
        <is>
          <t>0</t>
        </is>
      </c>
      <c r="K3" s="2" t="inlineStr">
        <is>
          <t>0</t>
        </is>
      </c>
      <c r="L3" s="2" t="inlineStr">
        <is>
          <t>Facebook</t>
        </is>
      </c>
      <c r="M3" s="2" t="inlineStr">
        <is>
          <t>UNLOCKED_SAMPLE_PREVIEW</t>
        </is>
      </c>
      <c r="N3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4">
      <c r="A4" s="2" t="inlineStr">
        <is>
          <t>BRA-0003</t>
        </is>
      </c>
      <c r="B4" s="2" t="inlineStr">
        <is>
          <t>Brazil</t>
        </is>
      </c>
      <c r="C4" s="2" t="inlineStr">
        <is>
          <t>Loja da Vinicola Familia Lemos de Almeida</t>
        </is>
      </c>
      <c r="D4" s="2" t="inlineStr">
        <is>
          <t>Winery</t>
        </is>
      </c>
      <c r="E4" s="2" t="inlineStr">
        <is>
          <t>Av. Militar, 858 - Centro, Vacaria - RS, 95200-000, Brazil</t>
        </is>
      </c>
      <c r="F4" s="2" t="inlineStr">
        <is>
          <t>Vacaria - RS, 95200-000</t>
        </is>
      </c>
      <c r="G4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4" s="2" t="inlineStr">
        <is>
          <t>info@familialemosdealmeida.com.br</t>
        </is>
      </c>
      <c r="I4" s="2" t="inlineStr">
        <is>
          <t>••••••63</t>
        </is>
      </c>
      <c r="J4" s="2" t="inlineStr">
        <is>
          <t>5</t>
        </is>
      </c>
      <c r="K4" s="2" t="inlineStr">
        <is>
          <t>6</t>
        </is>
      </c>
      <c r="L4" s="2" t="inlineStr">
        <is>
          <t>Instagram, Facebook, YouTube</t>
        </is>
      </c>
      <c r="M4" s="2" t="inlineStr">
        <is>
          <t>UNLOCKED_SAMPLE_PREVIEW</t>
        </is>
      </c>
      <c r="N4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5">
      <c r="A5" s="2" t="inlineStr">
        <is>
          <t>BRA-0004</t>
        </is>
      </c>
      <c r="B5" s="2" t="inlineStr">
        <is>
          <t>Brazil</t>
        </is>
      </c>
      <c r="C5" s="2" t="inlineStr">
        <is>
          <t>Agropecuaria Planalto Central</t>
        </is>
      </c>
      <c r="D5" s="2" t="inlineStr">
        <is>
          <t>Farming and cattle raising</t>
        </is>
      </c>
      <c r="E5" s="2" t="inlineStr">
        <is>
          <t>Lot. Portal do Amanhecer Condominio Portal do Amanhecer conjunto A, loja 09 - Portal do Amanhecer, Brasilia - DF, 73366-113, Brazil</t>
        </is>
      </c>
      <c r="F5" s="2" t="inlineStr">
        <is>
          <t>Brasilia - DF, 73366-113</t>
        </is>
      </c>
      <c r="G5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5" s="2" t="inlineStr">
        <is>
          <t>info@linktr.ee</t>
        </is>
      </c>
      <c r="I5" s="2" t="inlineStr">
        <is>
          <t>••••••60</t>
        </is>
      </c>
      <c r="J5" s="2" t="inlineStr">
        <is>
          <t>4.3</t>
        </is>
      </c>
      <c r="K5" s="2" t="inlineStr">
        <is>
          <t>6</t>
        </is>
      </c>
      <c r="L5" s="2" t="inlineStr">
        <is>
          <t>Corporate Web &amp; Registry</t>
        </is>
      </c>
      <c r="M5" s="2" t="inlineStr">
        <is>
          <t>UNLOCKED_SAMPLE_PREVIEW</t>
        </is>
      </c>
      <c r="N5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6">
      <c r="A6" s="2" t="inlineStr">
        <is>
          <t>BRA-0005</t>
        </is>
      </c>
      <c r="B6" s="2" t="inlineStr">
        <is>
          <t>Brazil</t>
        </is>
      </c>
      <c r="C6" s="2" t="inlineStr">
        <is>
          <t>Agrocampo Agropecuaria Nanuque | Pet Shop | Casa de Racao</t>
        </is>
      </c>
      <c r="D6" s="2" t="inlineStr">
        <is>
          <t>Pet store</t>
        </is>
      </c>
      <c r="E6" s="2" t="inlineStr">
        <is>
          <t>Av. Belo Horizonte, 17 - Centro, Nanuque - MG, 39860-000, Brazil</t>
        </is>
      </c>
      <c r="F6" s="2" t="inlineStr">
        <is>
          <t>Nanuque - MG, 39860-000</t>
        </is>
      </c>
      <c r="G6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6" s="2" t="inlineStr">
        <is>
          <t>info@meulink.com.vc</t>
        </is>
      </c>
      <c r="I6" s="2" t="inlineStr">
        <is>
          <t>••••••29</t>
        </is>
      </c>
      <c r="J6" s="2" t="inlineStr">
        <is>
          <t>3.5</t>
        </is>
      </c>
      <c r="K6" s="2" t="inlineStr">
        <is>
          <t>2</t>
        </is>
      </c>
      <c r="L6" s="2" t="inlineStr">
        <is>
          <t>Corporate Web &amp; Registry</t>
        </is>
      </c>
      <c r="M6" s="2" t="inlineStr">
        <is>
          <t>UNLOCKED_SAMPLE_PREVIEW</t>
        </is>
      </c>
      <c r="N6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7">
      <c r="A7" s="2" t="inlineStr">
        <is>
          <t>BRA-0006</t>
        </is>
      </c>
      <c r="B7" s="2" t="inlineStr">
        <is>
          <t>Brazil</t>
        </is>
      </c>
      <c r="C7" s="2" t="inlineStr">
        <is>
          <t>Sotreq Belem</t>
        </is>
      </c>
      <c r="D7" s="2" t="inlineStr">
        <is>
          <t>Industrial equipment supplier</t>
        </is>
      </c>
      <c r="E7" s="2" t="inlineStr">
        <is>
          <t>Av. Alm. Barroso, 3864 - Marco, Belem - PA, 68447-000, Brazil</t>
        </is>
      </c>
      <c r="F7" s="2" t="inlineStr">
        <is>
          <t>Belem - PA, 68447-000</t>
        </is>
      </c>
      <c r="G7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7" s="2" t="inlineStr">
        <is>
          <t>info@sotreq.com.br</t>
        </is>
      </c>
      <c r="I7" s="2" t="inlineStr">
        <is>
          <t>••••••20</t>
        </is>
      </c>
      <c r="J7" s="2" t="inlineStr">
        <is>
          <t>4.4</t>
        </is>
      </c>
      <c r="K7" s="2" t="inlineStr">
        <is>
          <t>102</t>
        </is>
      </c>
      <c r="L7" s="2" t="inlineStr">
        <is>
          <t>Corporate Web &amp; Registry</t>
        </is>
      </c>
      <c r="M7" s="2" t="inlineStr">
        <is>
          <t>UNLOCKED_SAMPLE_PREVIEW</t>
        </is>
      </c>
      <c r="N7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8">
      <c r="A8" s="2" t="inlineStr">
        <is>
          <t>BRA-0007</t>
        </is>
      </c>
      <c r="B8" s="2" t="inlineStr">
        <is>
          <t>Brazil</t>
        </is>
      </c>
      <c r="C8" s="2" t="inlineStr">
        <is>
          <t>Casa de Racao Felix Jd Jacira</t>
        </is>
      </c>
      <c r="D8" s="2" t="inlineStr">
        <is>
          <t>Animal feed store</t>
        </is>
      </c>
      <c r="E8" s="2" t="inlineStr">
        <is>
          <t>Rod. Jose Simoes Louro Junior - Jardim Jacira, Itapecerica da Serra - SP, 06864-140, Brazil</t>
        </is>
      </c>
      <c r="F8" s="2" t="inlineStr">
        <is>
          <t>Itapecerica da Serra - SP, 06864-140</t>
        </is>
      </c>
      <c r="G8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8" s="2" t="inlineStr">
        <is>
          <t>info@bit.ly</t>
        </is>
      </c>
      <c r="I8" s="2" t="inlineStr">
        <is>
          <t>••••••64</t>
        </is>
      </c>
      <c r="J8" s="2" t="inlineStr">
        <is>
          <t>4.9</t>
        </is>
      </c>
      <c r="K8" s="2" t="inlineStr">
        <is>
          <t>71</t>
        </is>
      </c>
      <c r="L8" s="2" t="inlineStr">
        <is>
          <t>Corporate Web &amp; Registry</t>
        </is>
      </c>
      <c r="M8" s="2" t="inlineStr">
        <is>
          <t>UNLOCKED_SAMPLE_PREVIEW</t>
        </is>
      </c>
      <c r="N8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9">
      <c r="A9" s="2" t="inlineStr">
        <is>
          <t>BRA-0008</t>
        </is>
      </c>
      <c r="B9" s="2" t="inlineStr">
        <is>
          <t>Brazil</t>
        </is>
      </c>
      <c r="C9" s="2" t="inlineStr">
        <is>
          <t>Racoes Nutrina e Agrocampones Coelho e Campos</t>
        </is>
      </c>
      <c r="D9" s="2" t="inlineStr">
        <is>
          <t>Tack shop</t>
        </is>
      </c>
      <c r="E9" s="2" t="inlineStr">
        <is>
          <t>Av. Coelho e Campos, 369 - Centro, Aracaju - SE, 49010-720, Brazil</t>
        </is>
      </c>
      <c r="F9" s="2" t="inlineStr">
        <is>
          <t>Aracaju - SE, 49010-720</t>
        </is>
      </c>
      <c r="G9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9" s="2" t="inlineStr">
        <is>
          <t>info@amarelasinternet.com</t>
        </is>
      </c>
      <c r="I9" s="2" t="inlineStr">
        <is>
          <t>••••••87</t>
        </is>
      </c>
      <c r="J9" s="2" t="inlineStr">
        <is>
          <t>4</t>
        </is>
      </c>
      <c r="K9" s="2" t="inlineStr">
        <is>
          <t>2</t>
        </is>
      </c>
      <c r="L9" s="2" t="inlineStr">
        <is>
          <t>LinkedIn, Instagram, Facebook, YouTube, X/Twitter</t>
        </is>
      </c>
      <c r="M9" s="2" t="inlineStr">
        <is>
          <t>UNLOCKED_SAMPLE_PREVIEW</t>
        </is>
      </c>
      <c r="N9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10">
      <c r="A10" s="2" t="inlineStr">
        <is>
          <t>BRA-0009</t>
        </is>
      </c>
      <c r="B10" s="2" t="inlineStr">
        <is>
          <t>Brazil</t>
        </is>
      </c>
      <c r="C10" s="2" t="inlineStr">
        <is>
          <t>Agro Tanabi</t>
        </is>
      </c>
      <c r="D10" s="2" t="inlineStr">
        <is>
          <t>Animal feed store</t>
        </is>
      </c>
      <c r="E10" s="2" t="inlineStr">
        <is>
          <t>Av. Tanabi, 332 - Jardim America III, Varzea Paulista - SP, 13222-210, Brazil</t>
        </is>
      </c>
      <c r="F10" s="2" t="inlineStr">
        <is>
          <t>Varzea Paulista - SP, 13222-210</t>
        </is>
      </c>
      <c r="G10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10" s="2" t="inlineStr">
        <is>
          <t>info@bit.ly</t>
        </is>
      </c>
      <c r="I10" s="2" t="inlineStr">
        <is>
          <t>••••••83</t>
        </is>
      </c>
      <c r="J10" s="2" t="inlineStr">
        <is>
          <t>4.7</t>
        </is>
      </c>
      <c r="K10" s="2" t="inlineStr">
        <is>
          <t>168</t>
        </is>
      </c>
      <c r="L10" s="2" t="inlineStr">
        <is>
          <t>Corporate Web &amp; Registry</t>
        </is>
      </c>
      <c r="M10" s="2" t="inlineStr">
        <is>
          <t>UNLOCKED_SAMPLE_PREVIEW</t>
        </is>
      </c>
      <c r="N10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11">
      <c r="A11" s="2" t="inlineStr">
        <is>
          <t>BRA-0010</t>
        </is>
      </c>
      <c r="B11" s="2" t="inlineStr">
        <is>
          <t>Brazil</t>
        </is>
      </c>
      <c r="C11" s="2" t="inlineStr">
        <is>
          <t>Fazenda Moinho Eventos</t>
        </is>
      </c>
      <c r="D11" s="2" t="inlineStr">
        <is>
          <t>Function room facility</t>
        </is>
      </c>
      <c r="E11" s="2" t="inlineStr">
        <is>
          <t>Estrada das Rosas, Estr. do Moinho, 160, Campo Limpo Paulista - SP, 13236-559, Brazil</t>
        </is>
      </c>
      <c r="F11" s="2" t="inlineStr">
        <is>
          <t>Campo Limpo Paulista - SP, 13236-559</t>
        </is>
      </c>
      <c r="G11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11" s="2" t="inlineStr">
        <is>
          <t>info@fazendamoinhoeventos.com</t>
        </is>
      </c>
      <c r="I11" s="2" t="inlineStr">
        <is>
          <t>••••••04</t>
        </is>
      </c>
      <c r="J11" s="2" t="inlineStr">
        <is>
          <t>4.9</t>
        </is>
      </c>
      <c r="K11" s="2" t="inlineStr">
        <is>
          <t>40</t>
        </is>
      </c>
      <c r="L11" s="2" t="inlineStr">
        <is>
          <t>Instagram</t>
        </is>
      </c>
      <c r="M11" s="2" t="inlineStr">
        <is>
          <t>UNLOCKED_SAMPLE_PREVIEW</t>
        </is>
      </c>
      <c r="N11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12">
      <c r="A12" s="2" t="inlineStr">
        <is>
          <t>BRA-0011</t>
        </is>
      </c>
      <c r="B12" s="2" t="inlineStr">
        <is>
          <t>Brazil</t>
        </is>
      </c>
      <c r="C12" s="2" t="inlineStr">
        <is>
          <t>Sementes Batavo</t>
        </is>
      </c>
      <c r="D12" s="2" t="inlineStr">
        <is>
          <t>Agricultural service</t>
        </is>
      </c>
      <c r="E12" s="2" t="inlineStr">
        <is>
          <t>Rodovia BR-376 Km 495, s/no - Cara-Cara, Ponta Grossa - PR, 84046-000, Brazil</t>
        </is>
      </c>
      <c r="F12" s="2" t="inlineStr">
        <is>
          <t>Ponta Grossa - PR, 84046-000</t>
        </is>
      </c>
      <c r="G12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12" s="2" t="inlineStr">
        <is>
          <t>info@seme***.br</t>
        </is>
      </c>
      <c r="I12" s="2" t="inlineStr">
        <is>
          <t>••••••25</t>
        </is>
      </c>
      <c r="J12" s="2" t="inlineStr">
        <is>
          <t>0</t>
        </is>
      </c>
      <c r="K12" s="2" t="inlineStr">
        <is>
          <t>0</t>
        </is>
      </c>
      <c r="L12" s="2" t="inlineStr">
        <is>
          <t>Corporate Web &amp; Registry</t>
        </is>
      </c>
      <c r="M12" s="2" t="inlineStr">
        <is>
          <t>CONTACT_MASKED_IN_FREE_DEMO</t>
        </is>
      </c>
      <c r="N12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13">
      <c r="A13" s="2" t="inlineStr">
        <is>
          <t>BRA-0012</t>
        </is>
      </c>
      <c r="B13" s="2" t="inlineStr">
        <is>
          <t>Brazil</t>
        </is>
      </c>
      <c r="C13" s="2" t="inlineStr">
        <is>
          <t>De Heus - Itaberai/GO</t>
        </is>
      </c>
      <c r="D13" s="2" t="inlineStr">
        <is>
          <t>Feed manufacturer</t>
        </is>
      </c>
      <c r="E13" s="2" t="inlineStr">
        <is>
          <t>RODOVIA GO 522 S/N CEP: 76.630-000; BAIRRO: ZONA RURAL, FAZENDA CORREGO BRANCO; ITABERAI/GOIAS; SAIDA PARA CACILANDIA GO-522, Itaberai - GO, 76630-000, Brazil</t>
        </is>
      </c>
      <c r="F13" s="2" t="inlineStr">
        <is>
          <t>Itaberai - GO, 76630-000</t>
        </is>
      </c>
      <c r="G13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13" s="2" t="inlineStr">
        <is>
          <t>info@dehe***.br</t>
        </is>
      </c>
      <c r="I13" s="2" t="inlineStr">
        <is>
          <t>••••••88</t>
        </is>
      </c>
      <c r="J13" s="2" t="inlineStr">
        <is>
          <t>4.4</t>
        </is>
      </c>
      <c r="K13" s="2" t="inlineStr">
        <is>
          <t>34</t>
        </is>
      </c>
      <c r="L13" s="2" t="inlineStr">
        <is>
          <t>LinkedIn, Instagram, Facebook</t>
        </is>
      </c>
      <c r="M13" s="2" t="inlineStr">
        <is>
          <t>CONTACT_MASKED_IN_FREE_DEMO</t>
        </is>
      </c>
      <c r="N13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14">
      <c r="A14" s="2" t="inlineStr">
        <is>
          <t>BRA-0013</t>
        </is>
      </c>
      <c r="B14" s="2" t="inlineStr">
        <is>
          <t>Brazil</t>
        </is>
      </c>
      <c r="C14" s="2" t="inlineStr">
        <is>
          <t>PlantBem Solucoes Agricolas</t>
        </is>
      </c>
      <c r="D14" s="2" t="inlineStr">
        <is>
          <t>Farming and cattle raising</t>
        </is>
      </c>
      <c r="E14" s="2" t="inlineStr">
        <is>
          <t>Esq. C - AV 30, R. 21, QD 59, LTS 13 A 16 - Jardim Cabral, Itaberai - GO, 76630-000, Brazil</t>
        </is>
      </c>
      <c r="F14" s="2" t="inlineStr">
        <is>
          <t>Itaberai - GO, 76630-000</t>
        </is>
      </c>
      <c r="G14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14" s="2" t="inlineStr">
        <is>
          <t>info@plan***.br</t>
        </is>
      </c>
      <c r="I14" s="2" t="inlineStr">
        <is>
          <t>••••••90</t>
        </is>
      </c>
      <c r="J14" s="2" t="inlineStr">
        <is>
          <t>4.8</t>
        </is>
      </c>
      <c r="K14" s="2" t="inlineStr">
        <is>
          <t>4</t>
        </is>
      </c>
      <c r="L14" s="2" t="inlineStr">
        <is>
          <t>Corporate Web &amp; Registry</t>
        </is>
      </c>
      <c r="M14" s="2" t="inlineStr">
        <is>
          <t>CONTACT_MASKED_IN_FREE_DEMO</t>
        </is>
      </c>
      <c r="N14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15">
      <c r="A15" s="2" t="inlineStr">
        <is>
          <t>BRA-0014</t>
        </is>
      </c>
      <c r="B15" s="2" t="inlineStr">
        <is>
          <t>Brazil</t>
        </is>
      </c>
      <c r="C15" s="2" t="inlineStr">
        <is>
          <t>Fazenda Sao Thiago</t>
        </is>
      </c>
      <c r="D15" s="2" t="inlineStr">
        <is>
          <t>Farm</t>
        </is>
      </c>
      <c r="E15" s="2" t="inlineStr">
        <is>
          <t>Rod. Gecy Vieira Goncalves, 7211, Barra Mansa - RJ, Brazil</t>
        </is>
      </c>
      <c r="F15" s="2" t="inlineStr">
        <is>
          <t>7211, Barra Mansa - RJ</t>
        </is>
      </c>
      <c r="G15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15" s="2" t="inlineStr">
        <is>
          <t>info@inst***.br</t>
        </is>
      </c>
      <c r="I15" s="2" t="inlineStr">
        <is>
          <t>••••••87</t>
        </is>
      </c>
      <c r="J15" s="2" t="inlineStr">
        <is>
          <t>5</t>
        </is>
      </c>
      <c r="K15" s="2" t="inlineStr">
        <is>
          <t>7</t>
        </is>
      </c>
      <c r="L15" s="2" t="inlineStr">
        <is>
          <t>Corporate Web &amp; Registry</t>
        </is>
      </c>
      <c r="M15" s="2" t="inlineStr">
        <is>
          <t>CONTACT_MASKED_IN_FREE_DEMO</t>
        </is>
      </c>
      <c r="N15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16">
      <c r="A16" s="2" t="inlineStr">
        <is>
          <t>BRA-0015</t>
        </is>
      </c>
      <c r="B16" s="2" t="inlineStr">
        <is>
          <t>Brazil</t>
        </is>
      </c>
      <c r="C16" s="2" t="inlineStr">
        <is>
          <t>Lavoro Produtec</t>
        </is>
      </c>
      <c r="D16" s="2" t="inlineStr">
        <is>
          <t>Farming and cattle raising</t>
        </is>
      </c>
      <c r="E16" s="2" t="inlineStr">
        <is>
          <t>Avenida Presidente Juscelino Kubitscheck, Quadra U1, Lotes 20 e 21 - St. Sul II, Uruacu - GO, 76400-000, Brazil</t>
        </is>
      </c>
      <c r="F16" s="2" t="inlineStr">
        <is>
          <t>Uruacu - GO, 76400-000</t>
        </is>
      </c>
      <c r="G16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16" s="2" t="inlineStr">
        <is>
          <t>info@lavo***.br</t>
        </is>
      </c>
      <c r="I16" s="2" t="inlineStr">
        <is>
          <t>••••••42</t>
        </is>
      </c>
      <c r="J16" s="2" t="inlineStr">
        <is>
          <t>0</t>
        </is>
      </c>
      <c r="K16" s="2" t="inlineStr">
        <is>
          <t>0</t>
        </is>
      </c>
      <c r="L16" s="2" t="inlineStr">
        <is>
          <t>Corporate Web &amp; Registry</t>
        </is>
      </c>
      <c r="M16" s="2" t="inlineStr">
        <is>
          <t>CONTACT_MASKED_IN_FREE_DEMO</t>
        </is>
      </c>
      <c r="N16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17">
      <c r="A17" s="2" t="inlineStr">
        <is>
          <t>BRA-0016</t>
        </is>
      </c>
      <c r="B17" s="2" t="inlineStr">
        <is>
          <t>Brazil</t>
        </is>
      </c>
      <c r="C17" s="2" t="inlineStr">
        <is>
          <t>Nutralis</t>
        </is>
      </c>
      <c r="D17" s="2" t="inlineStr">
        <is>
          <t>Fertilizer supplier</t>
        </is>
      </c>
      <c r="E17" s="2" t="inlineStr">
        <is>
          <t>R. Jose Rafael Freitas, 545 - G19 - Areias, Sao Jose - SC, 88113-865, Brazil</t>
        </is>
      </c>
      <c r="F17" s="2" t="inlineStr">
        <is>
          <t>Sao Jose - SC, 88113-865</t>
        </is>
      </c>
      <c r="G17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17" s="2" t="inlineStr">
        <is>
          <t>info@nutr***.br</t>
        </is>
      </c>
      <c r="I17" s="2" t="inlineStr">
        <is>
          <t>••••••09</t>
        </is>
      </c>
      <c r="J17" s="2" t="inlineStr">
        <is>
          <t>5</t>
        </is>
      </c>
      <c r="K17" s="2" t="inlineStr">
        <is>
          <t>1</t>
        </is>
      </c>
      <c r="L17" s="2" t="inlineStr">
        <is>
          <t>LinkedIn, Instagram</t>
        </is>
      </c>
      <c r="M17" s="2" t="inlineStr">
        <is>
          <t>CONTACT_MASKED_IN_FREE_DEMO</t>
        </is>
      </c>
      <c r="N17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18">
      <c r="A18" s="2" t="inlineStr">
        <is>
          <t>BRA-0017</t>
        </is>
      </c>
      <c r="B18" s="2" t="inlineStr">
        <is>
          <t>Brazil</t>
        </is>
      </c>
      <c r="C18" s="2" t="inlineStr">
        <is>
          <t>Lopes Comercial Agricola</t>
        </is>
      </c>
      <c r="D18" s="2" t="inlineStr">
        <is>
          <t>Tractor dealer</t>
        </is>
      </c>
      <c r="E18" s="2" t="inlineStr">
        <is>
          <t>Av. Eng. Necker Carvalho de Camargo, 2420 - America, Barretos - SP, 14783-085, Brazil</t>
        </is>
      </c>
      <c r="F18" s="2" t="inlineStr">
        <is>
          <t>Barretos - SP, 14783-085</t>
        </is>
      </c>
      <c r="G18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18" s="2" t="inlineStr">
        <is>
          <t>info@lope***.br</t>
        </is>
      </c>
      <c r="I18" s="2" t="inlineStr">
        <is>
          <t>••••••55</t>
        </is>
      </c>
      <c r="J18" s="2" t="inlineStr">
        <is>
          <t>5</t>
        </is>
      </c>
      <c r="K18" s="2" t="inlineStr">
        <is>
          <t>26</t>
        </is>
      </c>
      <c r="L18" s="2" t="inlineStr">
        <is>
          <t>Instagram</t>
        </is>
      </c>
      <c r="M18" s="2" t="inlineStr">
        <is>
          <t>CONTACT_MASKED_IN_FREE_DEMO</t>
        </is>
      </c>
      <c r="N18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19">
      <c r="A19" s="2" t="inlineStr">
        <is>
          <t>BRA-0018</t>
        </is>
      </c>
      <c r="B19" s="2" t="inlineStr">
        <is>
          <t>Brazil</t>
        </is>
      </c>
      <c r="C19" s="2" t="inlineStr">
        <is>
          <t>Territorio Animal - Banho E Tosa</t>
        </is>
      </c>
      <c r="D19" s="2" t="inlineStr">
        <is>
          <t>Pet store</t>
        </is>
      </c>
      <c r="E19" s="2" t="inlineStr">
        <is>
          <t>R. 4, 87 - Centro, Barretos - SP, 14780-309, Brazil</t>
        </is>
      </c>
      <c r="F19" s="2" t="inlineStr">
        <is>
          <t>Barretos - SP, 14780-309</t>
        </is>
      </c>
      <c r="G19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19" s="2" t="inlineStr">
        <is>
          <t>info@terr***.br</t>
        </is>
      </c>
      <c r="I19" s="2" t="inlineStr">
        <is>
          <t>••••••56</t>
        </is>
      </c>
      <c r="J19" s="2" t="inlineStr">
        <is>
          <t>4.8</t>
        </is>
      </c>
      <c r="K19" s="2" t="inlineStr">
        <is>
          <t>108</t>
        </is>
      </c>
      <c r="L19" s="2" t="inlineStr">
        <is>
          <t>Instagram, Facebook</t>
        </is>
      </c>
      <c r="M19" s="2" t="inlineStr">
        <is>
          <t>CONTACT_MASKED_IN_FREE_DEMO</t>
        </is>
      </c>
      <c r="N19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20">
      <c r="A20" s="2" t="inlineStr">
        <is>
          <t>BRA-0019</t>
        </is>
      </c>
      <c r="B20" s="2" t="inlineStr">
        <is>
          <t>Brazil</t>
        </is>
      </c>
      <c r="C20" s="2" t="inlineStr">
        <is>
          <t>Araguari Fertil</t>
        </is>
      </c>
      <c r="D20" s="2" t="inlineStr">
        <is>
          <t>Agricultural service</t>
        </is>
      </c>
      <c r="E20" s="2" t="inlineStr">
        <is>
          <t>R. Jose David Skaf, 310 - Araguari, MG, 38446-857, Brazil</t>
        </is>
      </c>
      <c r="F20" s="2" t="inlineStr">
        <is>
          <t>MG, 38446-857</t>
        </is>
      </c>
      <c r="G20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20" s="2" t="inlineStr">
        <is>
          <t>info@arag***.br</t>
        </is>
      </c>
      <c r="I20" s="2" t="inlineStr">
        <is>
          <t>••••••58</t>
        </is>
      </c>
      <c r="J20" s="2" t="inlineStr">
        <is>
          <t>4.9</t>
        </is>
      </c>
      <c r="K20" s="2" t="inlineStr">
        <is>
          <t>18</t>
        </is>
      </c>
      <c r="L20" s="2" t="inlineStr">
        <is>
          <t>Corporate Web &amp; Registry</t>
        </is>
      </c>
      <c r="M20" s="2" t="inlineStr">
        <is>
          <t>CONTACT_MASKED_IN_FREE_DEMO</t>
        </is>
      </c>
      <c r="N20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21">
      <c r="A21" s="2" t="inlineStr">
        <is>
          <t>BRA-0020</t>
        </is>
      </c>
      <c r="B21" s="2" t="inlineStr">
        <is>
          <t>Brazil</t>
        </is>
      </c>
      <c r="C21" s="2" t="inlineStr">
        <is>
          <t>Viveiro de mudas Primavera</t>
        </is>
      </c>
      <c r="D21" s="2" t="inlineStr">
        <is>
          <t>Plant nursery</t>
        </is>
      </c>
      <c r="E21" s="2" t="inlineStr">
        <is>
          <t>R. Dr. Canabrava, 60 - Centro, Araguari - MG, 38440-214, Brazil</t>
        </is>
      </c>
      <c r="F21" s="2" t="inlineStr">
        <is>
          <t>Araguari - MG, 38440-214</t>
        </is>
      </c>
      <c r="G21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21" s="2" t="inlineStr">
        <is>
          <t>info@nc***.br</t>
        </is>
      </c>
      <c r="I21" s="2" t="inlineStr">
        <is>
          <t>••••••98</t>
        </is>
      </c>
      <c r="J21" s="2" t="inlineStr">
        <is>
          <t>5</t>
        </is>
      </c>
      <c r="K21" s="2" t="inlineStr">
        <is>
          <t>1</t>
        </is>
      </c>
      <c r="L21" s="2" t="inlineStr">
        <is>
          <t>Corporate Web &amp; Registry</t>
        </is>
      </c>
      <c r="M21" s="2" t="inlineStr">
        <is>
          <t>CONTACT_MASKED_IN_FREE_DEMO</t>
        </is>
      </c>
      <c r="N21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22">
      <c r="A22" s="2" t="inlineStr">
        <is>
          <t>BRA-0021</t>
        </is>
      </c>
      <c r="B22" s="2" t="inlineStr">
        <is>
          <t>Brazil</t>
        </is>
      </c>
      <c r="C22" s="2" t="inlineStr">
        <is>
          <t>Distribuidora de ovos TEJ</t>
        </is>
      </c>
      <c r="D22" s="2" t="inlineStr">
        <is>
          <t>Egg supplier</t>
        </is>
      </c>
      <c r="E22" s="2" t="inlineStr">
        <is>
          <t>R. Batavia - Capuava, Santo Andre - SP, 09260-020, Brazil</t>
        </is>
      </c>
      <c r="F22" s="2" t="inlineStr">
        <is>
          <t>Santo Andre - SP, 09260-020</t>
        </is>
      </c>
      <c r="G22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22" s="2" t="inlineStr">
        <is>
          <t>info@site***.com</t>
        </is>
      </c>
      <c r="I22" s="2" t="inlineStr">
        <is>
          <t>••••••27</t>
        </is>
      </c>
      <c r="J22" s="2" t="inlineStr">
        <is>
          <t>5</t>
        </is>
      </c>
      <c r="K22" s="2" t="inlineStr">
        <is>
          <t>65</t>
        </is>
      </c>
      <c r="L22" s="2" t="inlineStr">
        <is>
          <t>Corporate Web &amp; Registry</t>
        </is>
      </c>
      <c r="M22" s="2" t="inlineStr">
        <is>
          <t>CONTACT_MASKED_IN_FREE_DEMO</t>
        </is>
      </c>
      <c r="N22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23">
      <c r="A23" s="2" t="inlineStr">
        <is>
          <t>BRA-0022</t>
        </is>
      </c>
      <c r="B23" s="2" t="inlineStr">
        <is>
          <t>Brazil</t>
        </is>
      </c>
      <c r="C23" s="2" t="inlineStr">
        <is>
          <t>B and L - Buschle &amp; Lepper</t>
        </is>
      </c>
      <c r="D23" s="2" t="inlineStr">
        <is>
          <t>Manufacturer</t>
        </is>
      </c>
      <c r="E23" s="2" t="inlineStr">
        <is>
          <t>R. Eng. Udo Deeke, 1218 - Salto Norte, Blumenau - SC, 89065-100, Brazil</t>
        </is>
      </c>
      <c r="F23" s="2" t="inlineStr">
        <is>
          <t>Blumenau - SC, 89065-100</t>
        </is>
      </c>
      <c r="G23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23" s="2" t="inlineStr">
        <is>
          <t>info@busc***.br</t>
        </is>
      </c>
      <c r="I23" s="2" t="inlineStr">
        <is>
          <t>••••••88</t>
        </is>
      </c>
      <c r="J23" s="2" t="inlineStr">
        <is>
          <t>4</t>
        </is>
      </c>
      <c r="K23" s="2" t="inlineStr">
        <is>
          <t>21</t>
        </is>
      </c>
      <c r="L23" s="2" t="inlineStr">
        <is>
          <t>Corporate Web &amp; Registry</t>
        </is>
      </c>
      <c r="M23" s="2" t="inlineStr">
        <is>
          <t>CONTACT_MASKED_IN_FREE_DEMO</t>
        </is>
      </c>
      <c r="N23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24">
      <c r="A24" s="2" t="inlineStr">
        <is>
          <t>BRA-0023</t>
        </is>
      </c>
      <c r="B24" s="2" t="inlineStr">
        <is>
          <t>Brazil</t>
        </is>
      </c>
      <c r="C24" s="2" t="inlineStr">
        <is>
          <t>Birdview Drone BioControl</t>
        </is>
      </c>
      <c r="D24" s="2" t="inlineStr">
        <is>
          <t>Agricultural service</t>
        </is>
      </c>
      <c r="E24" s="2" t="inlineStr">
        <is>
          <t>R. Cel. Amando Simoes, 829 - Centro, Sao Manuel - SP, 18650-000, Brazil</t>
        </is>
      </c>
      <c r="F24" s="2" t="inlineStr">
        <is>
          <t>Sao Manuel - SP, 18650-000</t>
        </is>
      </c>
      <c r="G24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24" s="2" t="inlineStr">
        <is>
          <t>info@bird***.br</t>
        </is>
      </c>
      <c r="I24" s="2" t="inlineStr">
        <is>
          <t>••••••22</t>
        </is>
      </c>
      <c r="J24" s="2" t="inlineStr">
        <is>
          <t>0</t>
        </is>
      </c>
      <c r="K24" s="2" t="inlineStr">
        <is>
          <t>0</t>
        </is>
      </c>
      <c r="L24" s="2" t="inlineStr">
        <is>
          <t>LinkedIn, Instagram, Facebook, YouTube</t>
        </is>
      </c>
      <c r="M24" s="2" t="inlineStr">
        <is>
          <t>CONTACT_MASKED_IN_FREE_DEMO</t>
        </is>
      </c>
      <c r="N24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25">
      <c r="A25" s="2" t="inlineStr">
        <is>
          <t>BRA-0024</t>
        </is>
      </c>
      <c r="B25" s="2" t="inlineStr">
        <is>
          <t>Brazil</t>
        </is>
      </c>
      <c r="C25" s="2" t="inlineStr">
        <is>
          <t>O Temperao</t>
        </is>
      </c>
      <c r="D25" s="2" t="inlineStr">
        <is>
          <t>Food seasoning manufacturer</t>
        </is>
      </c>
      <c r="E25" s="2" t="inlineStr">
        <is>
          <t>R. Elza Alves Couto, 409 - Centro, Eunapolis - BA, 45820-290, Brazil</t>
        </is>
      </c>
      <c r="F25" s="2" t="inlineStr">
        <is>
          <t>Eunapolis - BA, 45820-290</t>
        </is>
      </c>
      <c r="G25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25" s="2" t="inlineStr">
        <is>
          <t>info@otem***.com</t>
        </is>
      </c>
      <c r="I25" s="2" t="inlineStr">
        <is>
          <t>••••••51</t>
        </is>
      </c>
      <c r="J25" s="2" t="inlineStr">
        <is>
          <t>4.9</t>
        </is>
      </c>
      <c r="K25" s="2" t="inlineStr">
        <is>
          <t>25</t>
        </is>
      </c>
      <c r="L25" s="2" t="inlineStr">
        <is>
          <t>Facebook</t>
        </is>
      </c>
      <c r="M25" s="2" t="inlineStr">
        <is>
          <t>CONTACT_MASKED_IN_FREE_DEMO</t>
        </is>
      </c>
      <c r="N25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26">
      <c r="A26" s="2" t="inlineStr">
        <is>
          <t>BRA-0025</t>
        </is>
      </c>
      <c r="B26" s="2" t="inlineStr">
        <is>
          <t>Brazil</t>
        </is>
      </c>
      <c r="C26" s="2" t="inlineStr">
        <is>
          <t>Agroboi</t>
        </is>
      </c>
      <c r="D26" s="2" t="inlineStr">
        <is>
          <t>Farming and cattle raising</t>
        </is>
      </c>
      <c r="E26" s="2" t="inlineStr">
        <is>
          <t>Vila Planalto, Jaciara - State of Mato Grosso, 78820-000, Brazil</t>
        </is>
      </c>
      <c r="F26" s="2" t="inlineStr">
        <is>
          <t>Jaciara - State of Mato Grosso, 78820-000</t>
        </is>
      </c>
      <c r="G26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26" s="2" t="inlineStr">
        <is>
          <t>info@agro***.br</t>
        </is>
      </c>
      <c r="I26" s="2" t="inlineStr">
        <is>
          <t>••••••00</t>
        </is>
      </c>
      <c r="J26" s="2" t="inlineStr">
        <is>
          <t>4.5</t>
        </is>
      </c>
      <c r="K26" s="2" t="inlineStr">
        <is>
          <t>84</t>
        </is>
      </c>
      <c r="L26" s="2" t="inlineStr">
        <is>
          <t>Corporate Web &amp; Registry</t>
        </is>
      </c>
      <c r="M26" s="2" t="inlineStr">
        <is>
          <t>CONTACT_MASKED_IN_FREE_DEMO</t>
        </is>
      </c>
      <c r="N26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27">
      <c r="A27" s="2" t="inlineStr">
        <is>
          <t>BRA-0026</t>
        </is>
      </c>
      <c r="B27" s="2" t="inlineStr">
        <is>
          <t>Brazil</t>
        </is>
      </c>
      <c r="C27" s="2" t="inlineStr">
        <is>
          <t>Equagril Equipamentos Agricolas Ltda</t>
        </is>
      </c>
      <c r="D27" s="2" t="inlineStr">
        <is>
          <t>Farm equipment supplier</t>
        </is>
      </c>
      <c r="E27" s="2" t="inlineStr">
        <is>
          <t>ROD BR 280 KM 234, 1913 - Industrial II, Canoinhas - SC, 89460-000, Brazil</t>
        </is>
      </c>
      <c r="F27" s="2" t="inlineStr">
        <is>
          <t>Canoinhas - SC, 89460-000</t>
        </is>
      </c>
      <c r="G27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27" s="2" t="inlineStr">
        <is>
          <t>info@equa***.br</t>
        </is>
      </c>
      <c r="I27" s="2" t="inlineStr">
        <is>
          <t>••••••00</t>
        </is>
      </c>
      <c r="J27" s="2" t="inlineStr">
        <is>
          <t>4.7</t>
        </is>
      </c>
      <c r="K27" s="2" t="inlineStr">
        <is>
          <t>46</t>
        </is>
      </c>
      <c r="L27" s="2" t="inlineStr">
        <is>
          <t>LinkedIn, Instagram, Facebook</t>
        </is>
      </c>
      <c r="M27" s="2" t="inlineStr">
        <is>
          <t>CONTACT_MASKED_IN_FREE_DEMO</t>
        </is>
      </c>
      <c r="N27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28">
      <c r="A28" s="2" t="inlineStr">
        <is>
          <t>BRA-0027</t>
        </is>
      </c>
      <c r="B28" s="2" t="inlineStr">
        <is>
          <t>Brazil</t>
        </is>
      </c>
      <c r="C28" s="2" t="inlineStr">
        <is>
          <t>Comercial Agricola Mana</t>
        </is>
      </c>
      <c r="D28" s="2" t="inlineStr">
        <is>
          <t>Farm shop</t>
        </is>
      </c>
      <c r="E28" s="2" t="inlineStr">
        <is>
          <t>R. Walmor Franke, Frack, 1200 - Sao Caetano, Arroio do Meio - RS, 95940-000, Brazil</t>
        </is>
      </c>
      <c r="F28" s="2" t="inlineStr">
        <is>
          <t>Arroio do Meio - RS, 95940-000</t>
        </is>
      </c>
      <c r="G28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28" s="2" t="inlineStr">
        <is>
          <t>info@agri***.br</t>
        </is>
      </c>
      <c r="I28" s="2" t="inlineStr">
        <is>
          <t>••••••02</t>
        </is>
      </c>
      <c r="J28" s="2" t="inlineStr">
        <is>
          <t>4.4</t>
        </is>
      </c>
      <c r="K28" s="2" t="inlineStr">
        <is>
          <t>41</t>
        </is>
      </c>
      <c r="L28" s="2" t="inlineStr">
        <is>
          <t>Instagram</t>
        </is>
      </c>
      <c r="M28" s="2" t="inlineStr">
        <is>
          <t>CONTACT_MASKED_IN_FREE_DEMO</t>
        </is>
      </c>
      <c r="N28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29">
      <c r="A29" s="2" t="inlineStr">
        <is>
          <t>BRA-0028</t>
        </is>
      </c>
      <c r="B29" s="2" t="inlineStr">
        <is>
          <t>Brazil</t>
        </is>
      </c>
      <c r="C29" s="2" t="inlineStr">
        <is>
          <t>Estacao das Plantas pe</t>
        </is>
      </c>
      <c r="D29" s="2" t="inlineStr">
        <is>
          <t>Plant nursery</t>
        </is>
      </c>
      <c r="E29" s="2" t="inlineStr">
        <is>
          <t>R. Barao do Rio Branco - Pitanga, Pesqueira - PE, 55200-000, Brazil</t>
        </is>
      </c>
      <c r="F29" s="2" t="inlineStr">
        <is>
          <t>Pesqueira - PE, 55200-000</t>
        </is>
      </c>
      <c r="G29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29" s="2" t="inlineStr">
        <is>
          <t>info@esta***.br</t>
        </is>
      </c>
      <c r="I29" s="2" t="inlineStr">
        <is>
          <t>••••••09</t>
        </is>
      </c>
      <c r="J29" s="2" t="inlineStr">
        <is>
          <t>5</t>
        </is>
      </c>
      <c r="K29" s="2" t="inlineStr">
        <is>
          <t>3</t>
        </is>
      </c>
      <c r="L29" s="2" t="inlineStr">
        <is>
          <t>Corporate Web &amp; Registry</t>
        </is>
      </c>
      <c r="M29" s="2" t="inlineStr">
        <is>
          <t>CONTACT_MASKED_IN_FREE_DEMO</t>
        </is>
      </c>
      <c r="N29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30">
      <c r="A30" s="2" t="inlineStr">
        <is>
          <t>BRA-0029</t>
        </is>
      </c>
      <c r="B30" s="2" t="inlineStr">
        <is>
          <t>Brazil</t>
        </is>
      </c>
      <c r="C30" s="2" t="inlineStr">
        <is>
          <t>Aquacultura Brasil</t>
        </is>
      </c>
      <c r="D30" s="2" t="inlineStr">
        <is>
          <t>Fish farm</t>
        </is>
      </c>
      <c r="E30" s="2" t="inlineStr">
        <is>
          <t>SP-344, 221, Sao Joao da Boa Vista - SP, 13870-000, Brazil</t>
        </is>
      </c>
      <c r="F30" s="2" t="inlineStr">
        <is>
          <t>Sao Joao da Boa Vista - SP, 13870-000</t>
        </is>
      </c>
      <c r="G30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30" s="2" t="inlineStr">
        <is>
          <t>info@aqua***.br</t>
        </is>
      </c>
      <c r="I30" s="2" t="inlineStr">
        <is>
          <t>••••••55</t>
        </is>
      </c>
      <c r="J30" s="2" t="inlineStr">
        <is>
          <t>4.3</t>
        </is>
      </c>
      <c r="K30" s="2" t="inlineStr">
        <is>
          <t>3</t>
        </is>
      </c>
      <c r="L30" s="2" t="inlineStr">
        <is>
          <t>YouTube</t>
        </is>
      </c>
      <c r="M30" s="2" t="inlineStr">
        <is>
          <t>CONTACT_MASKED_IN_FREE_DEMO</t>
        </is>
      </c>
      <c r="N30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31">
      <c r="A31" s="2" t="inlineStr">
        <is>
          <t>BRA-0030</t>
        </is>
      </c>
      <c r="B31" s="2" t="inlineStr">
        <is>
          <t>Brazil</t>
        </is>
      </c>
      <c r="C31" s="2" t="inlineStr">
        <is>
          <t>Solanex Producao Comercio Representacao Imp Exp de Sementes</t>
        </is>
      </c>
      <c r="D31" s="2" t="inlineStr">
        <is>
          <t>Seed supplier</t>
        </is>
      </c>
      <c r="E31" s="2" t="inlineStr">
        <is>
          <t>R. Samuel Hanemann, 17 - Jardim Santiago, Sao Joao da Boa Vista - SP, 13874-012, Brazil</t>
        </is>
      </c>
      <c r="F31" s="2" t="inlineStr">
        <is>
          <t>Sao Joao da Boa Vista - SP, 13874-012</t>
        </is>
      </c>
      <c r="G31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31" s="2" t="inlineStr">
        <is>
          <t>info@sola***.ai</t>
        </is>
      </c>
      <c r="I31" s="2" t="inlineStr">
        <is>
          <t>••••••45</t>
        </is>
      </c>
      <c r="J31" s="2" t="inlineStr">
        <is>
          <t>5</t>
        </is>
      </c>
      <c r="K31" s="2" t="inlineStr">
        <is>
          <t>1</t>
        </is>
      </c>
      <c r="L31" s="2" t="inlineStr">
        <is>
          <t>Corporate Web &amp; Registry</t>
        </is>
      </c>
      <c r="M31" s="2" t="inlineStr">
        <is>
          <t>CONTACT_MASKED_IN_FREE_DEMO</t>
        </is>
      </c>
      <c r="N31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32">
      <c r="A32" s="2" t="inlineStr">
        <is>
          <t>BRA-0031</t>
        </is>
      </c>
      <c r="B32" s="2" t="inlineStr">
        <is>
          <t>Brazil</t>
        </is>
      </c>
      <c r="C32" s="2" t="inlineStr">
        <is>
          <t>Centro Oeste Massey Ferguson</t>
        </is>
      </c>
      <c r="D32" s="2" t="inlineStr">
        <is>
          <t>Tractor dealer</t>
        </is>
      </c>
      <c r="E32" s="2" t="inlineStr">
        <is>
          <t>Av. Gov. Julio Campos, 7525 - Santa Isabel, Varzea Grande - MT, 78150-850, Brazil</t>
        </is>
      </c>
      <c r="F32" s="2" t="inlineStr">
        <is>
          <t>Varzea Grande - MT, 78150-850</t>
        </is>
      </c>
      <c r="G32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32" s="2" t="inlineStr">
        <is>
          <t>info@cent***.br</t>
        </is>
      </c>
      <c r="I32" s="2" t="inlineStr">
        <is>
          <t>••••••88</t>
        </is>
      </c>
      <c r="J32" s="2" t="inlineStr">
        <is>
          <t>4.8</t>
        </is>
      </c>
      <c r="K32" s="2" t="inlineStr">
        <is>
          <t>16</t>
        </is>
      </c>
      <c r="L32" s="2" t="inlineStr">
        <is>
          <t>Instagram, Facebook</t>
        </is>
      </c>
      <c r="M32" s="2" t="inlineStr">
        <is>
          <t>CONTACT_MASKED_IN_FREE_DEMO</t>
        </is>
      </c>
      <c r="N32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33">
      <c r="A33" s="2" t="inlineStr">
        <is>
          <t>BRA-0032</t>
        </is>
      </c>
      <c r="B33" s="2" t="inlineStr">
        <is>
          <t>Brazil</t>
        </is>
      </c>
      <c r="C33" s="2" t="inlineStr">
        <is>
          <t>A C J Comercio de Pecas e Maquinas Agricolas de Itapira</t>
        </is>
      </c>
      <c r="D33" s="2" t="inlineStr">
        <is>
          <t>Farm equipment supplier</t>
        </is>
      </c>
      <c r="E33" s="2" t="inlineStr">
        <is>
          <t>Distr Ind - R. Jacob Audi, 80 - Vila Penha do Rio do Peixe, Itapira - SP, 13971-045, Brazil</t>
        </is>
      </c>
      <c r="F33" s="2" t="inlineStr">
        <is>
          <t>Itapira - SP, 13971-045</t>
        </is>
      </c>
      <c r="G33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33" s="2" t="inlineStr">
        <is>
          <t>info@acj-***.com</t>
        </is>
      </c>
      <c r="I33" s="2" t="inlineStr">
        <is>
          <t>••••••40</t>
        </is>
      </c>
      <c r="J33" s="2" t="inlineStr">
        <is>
          <t>4.6</t>
        </is>
      </c>
      <c r="K33" s="2" t="inlineStr">
        <is>
          <t>47</t>
        </is>
      </c>
      <c r="L33" s="2" t="inlineStr">
        <is>
          <t>Instagram, Facebook</t>
        </is>
      </c>
      <c r="M33" s="2" t="inlineStr">
        <is>
          <t>CONTACT_MASKED_IN_FREE_DEMO</t>
        </is>
      </c>
      <c r="N33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34">
      <c r="A34" s="2" t="inlineStr">
        <is>
          <t>BRA-0033</t>
        </is>
      </c>
      <c r="B34" s="2" t="inlineStr">
        <is>
          <t>Brazil</t>
        </is>
      </c>
      <c r="C34" s="2" t="inlineStr">
        <is>
          <t>Casa das Colmeias</t>
        </is>
      </c>
      <c r="D34" s="2" t="inlineStr">
        <is>
          <t>Health food store</t>
        </is>
      </c>
      <c r="E34" s="2" t="inlineStr">
        <is>
          <t>R. Teresa Cristina, 128 - Mariano Procopio, Juiz de Fora - MG, 36080-120, Brazil</t>
        </is>
      </c>
      <c r="F34" s="2" t="inlineStr">
        <is>
          <t>Juiz de Fora - MG, 36080-120</t>
        </is>
      </c>
      <c r="G34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34" s="2" t="inlineStr">
        <is>
          <t>info@colm***.br</t>
        </is>
      </c>
      <c r="I34" s="2" t="inlineStr">
        <is>
          <t>••••••71</t>
        </is>
      </c>
      <c r="J34" s="2" t="inlineStr">
        <is>
          <t>4.6</t>
        </is>
      </c>
      <c r="K34" s="2" t="inlineStr">
        <is>
          <t>264</t>
        </is>
      </c>
      <c r="L34" s="2" t="inlineStr">
        <is>
          <t>Instagram, Facebook</t>
        </is>
      </c>
      <c r="M34" s="2" t="inlineStr">
        <is>
          <t>CONTACT_MASKED_IN_FREE_DEMO</t>
        </is>
      </c>
      <c r="N34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35">
      <c r="A35" s="2" t="inlineStr">
        <is>
          <t>BRA-0034</t>
        </is>
      </c>
      <c r="B35" s="2" t="inlineStr">
        <is>
          <t>Brazil</t>
        </is>
      </c>
      <c r="C35" s="2" t="inlineStr">
        <is>
          <t>Yanmaq Maquinas Solucoes Agricolas - Teofilo Otoni/MG</t>
        </is>
      </c>
      <c r="D35" s="2" t="inlineStr">
        <is>
          <t>Tractor dealer</t>
        </is>
      </c>
      <c r="E35" s="2" t="inlineStr">
        <is>
          <t>FRENTE AO COLEGIO MARIA AMALIA - Av. Alfredo Sa, 2465 - Bloco I - Jardim das Acacias, Teofilo Otoni - MG, 39804-000, Brazil</t>
        </is>
      </c>
      <c r="F35" s="2" t="inlineStr">
        <is>
          <t>Teofilo Otoni - MG, 39804-000</t>
        </is>
      </c>
      <c r="G35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35" s="2" t="inlineStr">
        <is>
          <t>info@yanm***.br</t>
        </is>
      </c>
      <c r="I35" s="2" t="inlineStr">
        <is>
          <t>••••••90</t>
        </is>
      </c>
      <c r="J35" s="2" t="inlineStr">
        <is>
          <t>0</t>
        </is>
      </c>
      <c r="K35" s="2" t="inlineStr">
        <is>
          <t>0</t>
        </is>
      </c>
      <c r="L35" s="2" t="inlineStr">
        <is>
          <t>Instagram, Facebook</t>
        </is>
      </c>
      <c r="M35" s="2" t="inlineStr">
        <is>
          <t>CONTACT_MASKED_IN_FREE_DEMO</t>
        </is>
      </c>
      <c r="N35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36">
      <c r="A36" s="2" t="inlineStr">
        <is>
          <t>BRA-0035</t>
        </is>
      </c>
      <c r="B36" s="2" t="inlineStr">
        <is>
          <t>Brazil</t>
        </is>
      </c>
      <c r="C36" s="2" t="inlineStr">
        <is>
          <t>MGEO - Solucoes em Agricultura de Precisao e Geotecnologia</t>
        </is>
      </c>
      <c r="D36" s="2" t="inlineStr">
        <is>
          <t>Agricultural service</t>
        </is>
      </c>
      <c r="E36" s="2" t="inlineStr">
        <is>
          <t>Av. Sen. Cesar Vergueiro, 571 - Jardim Sao Luiz, Ribeirao Preto - SP, 14020-500, Brazil</t>
        </is>
      </c>
      <c r="F36" s="2" t="inlineStr">
        <is>
          <t>Ribeirao Preto - SP, 14020-500</t>
        </is>
      </c>
      <c r="G36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36" s="2" t="inlineStr">
        <is>
          <t>info@mgeo***.br</t>
        </is>
      </c>
      <c r="I36" s="2" t="inlineStr">
        <is>
          <t>••••••04</t>
        </is>
      </c>
      <c r="J36" s="2" t="inlineStr">
        <is>
          <t>5</t>
        </is>
      </c>
      <c r="K36" s="2" t="inlineStr">
        <is>
          <t>7</t>
        </is>
      </c>
      <c r="L36" s="2" t="inlineStr">
        <is>
          <t>LinkedIn, Instagram, Facebook</t>
        </is>
      </c>
      <c r="M36" s="2" t="inlineStr">
        <is>
          <t>CONTACT_MASKED_IN_FREE_DEMO</t>
        </is>
      </c>
      <c r="N36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37">
      <c r="A37" s="2" t="inlineStr">
        <is>
          <t>BRA-0036</t>
        </is>
      </c>
      <c r="B37" s="2" t="inlineStr">
        <is>
          <t>Brazil</t>
        </is>
      </c>
      <c r="C37" s="2" t="inlineStr">
        <is>
          <t>Spagnhol Plantas Ornamentais</t>
        </is>
      </c>
      <c r="D37" s="2" t="inlineStr">
        <is>
          <t>Landscaper</t>
        </is>
      </c>
      <c r="E37" s="2" t="inlineStr">
        <is>
          <t>Av. Maurilio Biagi, 2112 - Ribeirania, Ribeirao Preto - SP, 14021-000, Brazil</t>
        </is>
      </c>
      <c r="F37" s="2" t="inlineStr">
        <is>
          <t>Ribeirao Preto - SP, 14021-000</t>
        </is>
      </c>
      <c r="G37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37" s="2" t="inlineStr">
        <is>
          <t>info@spag***.br</t>
        </is>
      </c>
      <c r="I37" s="2" t="inlineStr">
        <is>
          <t>••••••05</t>
        </is>
      </c>
      <c r="J37" s="2" t="inlineStr">
        <is>
          <t>4.6</t>
        </is>
      </c>
      <c r="K37" s="2" t="inlineStr">
        <is>
          <t>381</t>
        </is>
      </c>
      <c r="L37" s="2" t="inlineStr">
        <is>
          <t>Instagram, Facebook, YouTube</t>
        </is>
      </c>
      <c r="M37" s="2" t="inlineStr">
        <is>
          <t>CONTACT_MASKED_IN_FREE_DEMO</t>
        </is>
      </c>
      <c r="N37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38">
      <c r="A38" s="2" t="inlineStr">
        <is>
          <t>BRA-0037</t>
        </is>
      </c>
      <c r="B38" s="2" t="inlineStr">
        <is>
          <t>Brazil</t>
        </is>
      </c>
      <c r="C38" s="2" t="inlineStr">
        <is>
          <t>Michelly Plantas</t>
        </is>
      </c>
      <c r="D38" s="2" t="inlineStr">
        <is>
          <t>Plant nursery</t>
        </is>
      </c>
      <c r="E38" s="2" t="inlineStr">
        <is>
          <t>R. Marques do Herval, Ndeg 85 - Theo Silva, Cabo de Santo Agostinho - PE, 54505-540, Brazil</t>
        </is>
      </c>
      <c r="F38" s="2" t="inlineStr">
        <is>
          <t>Cabo de Santo Agostinho - PE, 54505-540</t>
        </is>
      </c>
      <c r="G38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38" s="2" t="inlineStr">
        <is>
          <t>info@chat***.com</t>
        </is>
      </c>
      <c r="I38" s="2" t="inlineStr">
        <is>
          <t>••••••38</t>
        </is>
      </c>
      <c r="J38" s="2" t="inlineStr">
        <is>
          <t>0</t>
        </is>
      </c>
      <c r="K38" s="2" t="inlineStr">
        <is>
          <t>0</t>
        </is>
      </c>
      <c r="L38" s="2" t="inlineStr">
        <is>
          <t>Instagram, Facebook, YouTube, X/Twitter</t>
        </is>
      </c>
      <c r="M38" s="2" t="inlineStr">
        <is>
          <t>CONTACT_MASKED_IN_FREE_DEMO</t>
        </is>
      </c>
      <c r="N38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39">
      <c r="A39" s="2" t="inlineStr">
        <is>
          <t>BRA-0038</t>
        </is>
      </c>
      <c r="B39" s="2" t="inlineStr">
        <is>
          <t>Brazil</t>
        </is>
      </c>
      <c r="C39" s="2" t="inlineStr">
        <is>
          <t>Ciagro - Comercio Importacao e Exportacao</t>
        </is>
      </c>
      <c r="D39" s="2" t="inlineStr">
        <is>
          <t>Exporter</t>
        </is>
      </c>
      <c r="E39" s="2" t="inlineStr">
        <is>
          <t>Av. Borges de Medeiros, 568 - Jose da Luz, Itaqui - RS, 97650-000, Brazil</t>
        </is>
      </c>
      <c r="F39" s="2" t="inlineStr">
        <is>
          <t>Itaqui - RS, 97650-000</t>
        </is>
      </c>
      <c r="G39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39" s="2" t="inlineStr">
        <is>
          <t>info@ciag***.br</t>
        </is>
      </c>
      <c r="I39" s="2" t="inlineStr">
        <is>
          <t>••••••63</t>
        </is>
      </c>
      <c r="J39" s="2" t="inlineStr">
        <is>
          <t>4.7</t>
        </is>
      </c>
      <c r="K39" s="2" t="inlineStr">
        <is>
          <t>15</t>
        </is>
      </c>
      <c r="L39" s="2" t="inlineStr">
        <is>
          <t>Corporate Web &amp; Registry</t>
        </is>
      </c>
      <c r="M39" s="2" t="inlineStr">
        <is>
          <t>CONTACT_MASKED_IN_FREE_DEMO</t>
        </is>
      </c>
      <c r="N39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40">
      <c r="A40" s="2" t="inlineStr">
        <is>
          <t>BRA-0039</t>
        </is>
      </c>
      <c r="B40" s="2" t="inlineStr">
        <is>
          <t>Brazil</t>
        </is>
      </c>
      <c r="C40" s="2" t="inlineStr">
        <is>
          <t>Brukalu Pet Shop em Campos do Jordao</t>
        </is>
      </c>
      <c r="D40" s="2" t="inlineStr">
        <is>
          <t>Reptile store</t>
        </is>
      </c>
      <c r="E40" s="2" t="inlineStr">
        <is>
          <t>Av. Frei Orestes Girardi, 467 - Abernessia, Campos do Jordao - SP, 12467-012, Brazil</t>
        </is>
      </c>
      <c r="F40" s="2" t="inlineStr">
        <is>
          <t>Campos do Jordao - SP, 12467-012</t>
        </is>
      </c>
      <c r="G40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40" s="2" t="inlineStr">
        <is>
          <t>info@bruk***.br</t>
        </is>
      </c>
      <c r="I40" s="2" t="inlineStr">
        <is>
          <t>••••••50</t>
        </is>
      </c>
      <c r="J40" s="2" t="inlineStr">
        <is>
          <t>4.6</t>
        </is>
      </c>
      <c r="K40" s="2" t="inlineStr">
        <is>
          <t>79</t>
        </is>
      </c>
      <c r="L40" s="2" t="inlineStr">
        <is>
          <t>Corporate Web &amp; Registry</t>
        </is>
      </c>
      <c r="M40" s="2" t="inlineStr">
        <is>
          <t>CONTACT_MASKED_IN_FREE_DEMO</t>
        </is>
      </c>
      <c r="N40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41">
      <c r="A41" s="2" t="inlineStr">
        <is>
          <t>BRA-0040</t>
        </is>
      </c>
      <c r="B41" s="2" t="inlineStr">
        <is>
          <t>Brazil</t>
        </is>
      </c>
      <c r="C41" s="2" t="inlineStr">
        <is>
          <t>Hotel Golden Park Campos</t>
        </is>
      </c>
      <c r="D41" s="2" t="inlineStr">
        <is>
          <t>Hotel</t>
        </is>
      </c>
      <c r="E41" s="2" t="inlineStr">
        <is>
          <t>Rod. Floriano Rodrigues Pinheiro, 2000 - Rodovia, Campos do Jordao - SP, 12470-591, Brazil</t>
        </is>
      </c>
      <c r="F41" s="2" t="inlineStr">
        <is>
          <t>Campos do Jordao - SP, 12470-591</t>
        </is>
      </c>
      <c r="G41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41" s="2" t="inlineStr">
        <is>
          <t>info@naci***.br</t>
        </is>
      </c>
      <c r="I41" s="2" t="inlineStr">
        <is>
          <t>••••••90</t>
        </is>
      </c>
      <c r="J41" s="2" t="inlineStr">
        <is>
          <t>4.4</t>
        </is>
      </c>
      <c r="K41" s="2" t="inlineStr">
        <is>
          <t>4105</t>
        </is>
      </c>
      <c r="L41" s="2" t="inlineStr">
        <is>
          <t>LinkedIn, Instagram, Facebook, YouTube</t>
        </is>
      </c>
      <c r="M41" s="2" t="inlineStr">
        <is>
          <t>CONTACT_MASKED_IN_FREE_DEMO</t>
        </is>
      </c>
      <c r="N41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42">
      <c r="A42" s="2" t="inlineStr">
        <is>
          <t>BRA-0041</t>
        </is>
      </c>
      <c r="B42" s="2" t="inlineStr">
        <is>
          <t>Brazil</t>
        </is>
      </c>
      <c r="C42" s="2" t="inlineStr">
        <is>
          <t>Fazenda Sapucaia</t>
        </is>
      </c>
      <c r="D42" s="2" t="inlineStr">
        <is>
          <t>Farm</t>
        </is>
      </c>
      <c r="E42" s="2" t="inlineStr">
        <is>
          <t>Estrada Joao Marcondes dos Santos, s/n - Brejao, Pindamonhangaba - SP, 12400-000, Brazil</t>
        </is>
      </c>
      <c r="F42" s="2" t="inlineStr">
        <is>
          <t>Pindamonhangaba - SP, 12400-000</t>
        </is>
      </c>
      <c r="G42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42" s="2" t="inlineStr">
        <is>
          <t>info@cach***.br</t>
        </is>
      </c>
      <c r="I42" s="2" t="inlineStr">
        <is>
          <t>••••••58</t>
        </is>
      </c>
      <c r="J42" s="2" t="inlineStr">
        <is>
          <t>4.8</t>
        </is>
      </c>
      <c r="K42" s="2" t="inlineStr">
        <is>
          <t>45</t>
        </is>
      </c>
      <c r="L42" s="2" t="inlineStr">
        <is>
          <t>Corporate Web &amp; Registry</t>
        </is>
      </c>
      <c r="M42" s="2" t="inlineStr">
        <is>
          <t>CONTACT_MASKED_IN_FREE_DEMO</t>
        </is>
      </c>
      <c r="N42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43">
      <c r="A43" s="2" t="inlineStr">
        <is>
          <t>BRA-0042</t>
        </is>
      </c>
      <c r="B43" s="2" t="inlineStr">
        <is>
          <t>Brazil</t>
        </is>
      </c>
      <c r="C43" s="2" t="inlineStr">
        <is>
          <t>Fazenda Limeira</t>
        </is>
      </c>
      <c r="D43" s="2" t="inlineStr">
        <is>
          <t>Cattle farm</t>
        </is>
      </c>
      <c r="E43" s="2" t="inlineStr">
        <is>
          <t>BR-262, km 373 - Juatuba, MG, 35675-000, Brazil</t>
        </is>
      </c>
      <c r="F43" s="2" t="inlineStr">
        <is>
          <t>MG, 35675-000</t>
        </is>
      </c>
      <c r="G43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43" s="2" t="inlineStr">
        <is>
          <t>info@faze***.br</t>
        </is>
      </c>
      <c r="I43" s="2" t="inlineStr">
        <is>
          <t>••••••40</t>
        </is>
      </c>
      <c r="J43" s="2" t="inlineStr">
        <is>
          <t>5</t>
        </is>
      </c>
      <c r="K43" s="2" t="inlineStr">
        <is>
          <t>1</t>
        </is>
      </c>
      <c r="L43" s="2" t="inlineStr">
        <is>
          <t>Instagram</t>
        </is>
      </c>
      <c r="M43" s="2" t="inlineStr">
        <is>
          <t>CONTACT_MASKED_IN_FREE_DEMO</t>
        </is>
      </c>
      <c r="N43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44">
      <c r="A44" s="2" t="inlineStr">
        <is>
          <t>BRA-0043</t>
        </is>
      </c>
      <c r="B44" s="2" t="inlineStr">
        <is>
          <t>Brazil</t>
        </is>
      </c>
      <c r="C44" s="2" t="inlineStr">
        <is>
          <t>Casa dos Gauchos</t>
        </is>
      </c>
      <c r="D44" s="2" t="inlineStr">
        <is>
          <t>Reptile store</t>
        </is>
      </c>
      <c r="E44" s="2" t="inlineStr">
        <is>
          <t>R. Lourival Valentim dos Santos, 179-365 - Vila Colonial, Paraty - RJ, 23970-000, Brazil</t>
        </is>
      </c>
      <c r="F44" s="2" t="inlineStr">
        <is>
          <t>Paraty - RJ, 23970-000</t>
        </is>
      </c>
      <c r="G44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44" s="2" t="inlineStr">
        <is>
          <t>info@casa***.br</t>
        </is>
      </c>
      <c r="I44" s="2" t="inlineStr">
        <is>
          <t>••••••25</t>
        </is>
      </c>
      <c r="J44" s="2" t="inlineStr">
        <is>
          <t>4.5</t>
        </is>
      </c>
      <c r="K44" s="2" t="inlineStr">
        <is>
          <t>225</t>
        </is>
      </c>
      <c r="L44" s="2" t="inlineStr">
        <is>
          <t>Instagram, Facebook</t>
        </is>
      </c>
      <c r="M44" s="2" t="inlineStr">
        <is>
          <t>CONTACT_MASKED_IN_FREE_DEMO</t>
        </is>
      </c>
      <c r="N44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45">
      <c r="A45" s="2" t="inlineStr">
        <is>
          <t>BRA-0044</t>
        </is>
      </c>
      <c r="B45" s="2" t="inlineStr">
        <is>
          <t>Brazil</t>
        </is>
      </c>
      <c r="C45" s="2" t="inlineStr">
        <is>
          <t>Cooperativa Agroindustrial Lar</t>
        </is>
      </c>
      <c r="D45" s="2" t="inlineStr">
        <is>
          <t>Livery company</t>
        </is>
      </c>
      <c r="E45" s="2" t="inlineStr">
        <is>
          <t>Rod. Br-267, Km 54 - Vila Prateada, Maracaju - MS, 79150-000, Brazil</t>
        </is>
      </c>
      <c r="F45" s="2" t="inlineStr">
        <is>
          <t>Maracaju - MS, 79150-000</t>
        </is>
      </c>
      <c r="G45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45" s="2" t="inlineStr">
        <is>
          <t>info@lar***.br</t>
        </is>
      </c>
      <c r="I45" s="2" t="inlineStr">
        <is>
          <t>••••••90</t>
        </is>
      </c>
      <c r="J45" s="2" t="inlineStr">
        <is>
          <t>4.3</t>
        </is>
      </c>
      <c r="K45" s="2" t="inlineStr">
        <is>
          <t>203</t>
        </is>
      </c>
      <c r="L45" s="2" t="inlineStr">
        <is>
          <t>LinkedIn, Instagram, Facebook</t>
        </is>
      </c>
      <c r="M45" s="2" t="inlineStr">
        <is>
          <t>CONTACT_MASKED_IN_FREE_DEMO</t>
        </is>
      </c>
      <c r="N45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46">
      <c r="A46" s="2" t="inlineStr">
        <is>
          <t>BRA-0045</t>
        </is>
      </c>
      <c r="B46" s="2" t="inlineStr">
        <is>
          <t>Brazil</t>
        </is>
      </c>
      <c r="C46" s="2" t="inlineStr">
        <is>
          <t>CORTEVA agriscience</t>
        </is>
      </c>
      <c r="D46" s="2" t="inlineStr">
        <is>
          <t>Corporate office</t>
        </is>
      </c>
      <c r="E46" s="2" t="inlineStr">
        <is>
          <t>Rodovia Presidente Tancredo A Neves - s/n Km 38, Caieiras - SP, 07700-000, Brazil</t>
        </is>
      </c>
      <c r="F46" s="2" t="inlineStr">
        <is>
          <t>Caieiras - SP, 07700-000</t>
        </is>
      </c>
      <c r="G46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46" s="2" t="inlineStr">
        <is>
          <t>info@cort***.com</t>
        </is>
      </c>
      <c r="I46" s="2" t="inlineStr">
        <is>
          <t>••••••32</t>
        </is>
      </c>
      <c r="J46" s="2" t="inlineStr">
        <is>
          <t>4.6</t>
        </is>
      </c>
      <c r="K46" s="2" t="inlineStr">
        <is>
          <t>256</t>
        </is>
      </c>
      <c r="L46" s="2" t="inlineStr">
        <is>
          <t>LinkedIn, Instagram, Facebook, YouTube, X/Twitter</t>
        </is>
      </c>
      <c r="M46" s="2" t="inlineStr">
        <is>
          <t>CONTACT_MASKED_IN_FREE_DEMO</t>
        </is>
      </c>
      <c r="N46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47">
      <c r="A47" s="2" t="inlineStr">
        <is>
          <t>BRA-0046</t>
        </is>
      </c>
      <c r="B47" s="2" t="inlineStr">
        <is>
          <t>Brazil</t>
        </is>
      </c>
      <c r="C47" s="2" t="inlineStr">
        <is>
          <t>Venceslau Farma</t>
        </is>
      </c>
      <c r="D47" s="2" t="inlineStr">
        <is>
          <t>Drug store</t>
        </is>
      </c>
      <c r="E47" s="2" t="inlineStr">
        <is>
          <t>R. Jose Bonifacio, 80 - Centro, Pres. Venceslau - SP, 19400-095, Brazil</t>
        </is>
      </c>
      <c r="F47" s="2" t="inlineStr">
        <is>
          <t>Pres. Venceslau - SP, 19400-095</t>
        </is>
      </c>
      <c r="G47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47" s="2" t="inlineStr">
        <is>
          <t>info@venc***.br</t>
        </is>
      </c>
      <c r="I47" s="2" t="inlineStr">
        <is>
          <t>••••••44</t>
        </is>
      </c>
      <c r="J47" s="2" t="inlineStr">
        <is>
          <t>4.4</t>
        </is>
      </c>
      <c r="K47" s="2" t="inlineStr">
        <is>
          <t>56</t>
        </is>
      </c>
      <c r="L47" s="2" t="inlineStr">
        <is>
          <t>Instagram, Facebook</t>
        </is>
      </c>
      <c r="M47" s="2" t="inlineStr">
        <is>
          <t>CONTACT_MASKED_IN_FREE_DEMO</t>
        </is>
      </c>
      <c r="N47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48">
      <c r="A48" s="2" t="inlineStr">
        <is>
          <t>BRA-0047</t>
        </is>
      </c>
      <c r="B48" s="2" t="inlineStr">
        <is>
          <t>Brazil</t>
        </is>
      </c>
      <c r="C48" s="2" t="inlineStr">
        <is>
          <t>Prefeitura Municipal de Sao Goncalo do Sapucai</t>
        </is>
      </c>
      <c r="D48" s="2" t="inlineStr">
        <is>
          <t>Government</t>
        </is>
      </c>
      <c r="E48" s="2" t="inlineStr">
        <is>
          <t>Av. Tiradentes, 526 - Sao Goncalo do Sapucai, MG, 37490-000, Brazil</t>
        </is>
      </c>
      <c r="F48" s="2" t="inlineStr">
        <is>
          <t>MG, 37490-000</t>
        </is>
      </c>
      <c r="G48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48" s="2" t="inlineStr">
        <is>
          <t>info@saog***.br</t>
        </is>
      </c>
      <c r="I48" s="2" t="inlineStr">
        <is>
          <t>••••••11</t>
        </is>
      </c>
      <c r="J48" s="2" t="inlineStr">
        <is>
          <t>4.1</t>
        </is>
      </c>
      <c r="K48" s="2" t="inlineStr">
        <is>
          <t>37</t>
        </is>
      </c>
      <c r="L48" s="2" t="inlineStr">
        <is>
          <t>Instagram, Facebook, YouTube</t>
        </is>
      </c>
      <c r="M48" s="2" t="inlineStr">
        <is>
          <t>CONTACT_MASKED_IN_FREE_DEMO</t>
        </is>
      </c>
      <c r="N48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49">
      <c r="A49" s="2" t="inlineStr">
        <is>
          <t>BRA-0048</t>
        </is>
      </c>
      <c r="B49" s="2" t="inlineStr">
        <is>
          <t>Brazil</t>
        </is>
      </c>
      <c r="C49" s="2" t="inlineStr">
        <is>
          <t>Viveiro Municipal</t>
        </is>
      </c>
      <c r="D49" s="2" t="inlineStr">
        <is>
          <t>Plant nursery</t>
        </is>
      </c>
      <c r="E49" s="2" t="inlineStr">
        <is>
          <t>Parque Ferraz Costa - Lot. Rei de Ouro, Itatiba - SP, Brazil</t>
        </is>
      </c>
      <c r="F49" s="2" t="inlineStr">
        <is>
          <t>Parque Ferraz Costa - Lot. Rei de Ouro, Itatiba - SP</t>
        </is>
      </c>
      <c r="G49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49" s="2" t="inlineStr">
        <is>
          <t>info@itat***.br</t>
        </is>
      </c>
      <c r="I49" s="2" t="inlineStr">
        <is>
          <t>••••••30</t>
        </is>
      </c>
      <c r="J49" s="2" t="inlineStr">
        <is>
          <t>4.1</t>
        </is>
      </c>
      <c r="K49" s="2" t="inlineStr">
        <is>
          <t>16</t>
        </is>
      </c>
      <c r="L49" s="2" t="inlineStr">
        <is>
          <t>Corporate Web &amp; Registry</t>
        </is>
      </c>
      <c r="M49" s="2" t="inlineStr">
        <is>
          <t>CONTACT_MASKED_IN_FREE_DEMO</t>
        </is>
      </c>
      <c r="N49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50">
      <c r="A50" s="2" t="inlineStr">
        <is>
          <t>BRA-0049</t>
        </is>
      </c>
      <c r="B50" s="2" t="inlineStr">
        <is>
          <t>Brazil</t>
        </is>
      </c>
      <c r="C50" s="2" t="inlineStr">
        <is>
          <t>Atalaia Racoes</t>
        </is>
      </c>
      <c r="D50" s="2" t="inlineStr">
        <is>
          <t>Pet supply store</t>
        </is>
      </c>
      <c r="E50" s="2" t="inlineStr">
        <is>
          <t>R. Luiz Chagas, 101 - Atalaia, Aracaju - SE, 49037-430, Brazil</t>
        </is>
      </c>
      <c r="F50" s="2" t="inlineStr">
        <is>
          <t>Aracaju - SE, 49037-430</t>
        </is>
      </c>
      <c r="G50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50" s="2" t="inlineStr">
        <is>
          <t>info@atal***.br</t>
        </is>
      </c>
      <c r="I50" s="2" t="inlineStr">
        <is>
          <t>••••••80</t>
        </is>
      </c>
      <c r="J50" s="2" t="inlineStr">
        <is>
          <t>4.8</t>
        </is>
      </c>
      <c r="K50" s="2" t="inlineStr">
        <is>
          <t>1596</t>
        </is>
      </c>
      <c r="L50" s="2" t="inlineStr">
        <is>
          <t>LinkedIn, Instagram, Facebook, YouTube, X/Twitter</t>
        </is>
      </c>
      <c r="M50" s="2" t="inlineStr">
        <is>
          <t>CONTACT_MASKED_IN_FREE_DEMO</t>
        </is>
      </c>
      <c r="N50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51">
      <c r="A51" s="2" t="inlineStr">
        <is>
          <t>BRA-0050</t>
        </is>
      </c>
      <c r="B51" s="2" t="inlineStr">
        <is>
          <t>Brazil</t>
        </is>
      </c>
      <c r="C51" s="2" t="inlineStr">
        <is>
          <t>Cerenge Armazens Gerais - Unidade Barra do Garcas</t>
        </is>
      </c>
      <c r="D51" s="2" t="inlineStr">
        <is>
          <t>Farming and cattle raising</t>
        </is>
      </c>
      <c r="E51" s="2" t="inlineStr">
        <is>
          <t>BR-158 - Barra do Garcas, MT, 78600-000, Brazil</t>
        </is>
      </c>
      <c r="F51" s="2" t="inlineStr">
        <is>
          <t>MT, 78600-000</t>
        </is>
      </c>
      <c r="G51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51" s="2" t="inlineStr">
        <is>
          <t>info@cere***.br</t>
        </is>
      </c>
      <c r="I51" s="2" t="inlineStr">
        <is>
          <t>••••••24</t>
        </is>
      </c>
      <c r="J51" s="2" t="inlineStr">
        <is>
          <t>4.6</t>
        </is>
      </c>
      <c r="K51" s="2" t="inlineStr">
        <is>
          <t>19</t>
        </is>
      </c>
      <c r="L51" s="2" t="inlineStr">
        <is>
          <t>LinkedIn, Instagram, Facebook</t>
        </is>
      </c>
      <c r="M51" s="2" t="inlineStr">
        <is>
          <t>CONTACT_MASKED_IN_FREE_DEMO</t>
        </is>
      </c>
      <c r="N51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52">
      <c r="A52" s="2" t="inlineStr">
        <is>
          <t>BRA-0051</t>
        </is>
      </c>
      <c r="B52" s="2" t="inlineStr">
        <is>
          <t>Brazil</t>
        </is>
      </c>
      <c r="C52" s="2" t="inlineStr">
        <is>
          <t>Abreu Parafusos</t>
        </is>
      </c>
      <c r="D52" s="2" t="inlineStr">
        <is>
          <t>Screw supplier</t>
        </is>
      </c>
      <c r="E52" s="2" t="inlineStr">
        <is>
          <t>Avenida Senador - Av. Valdon Varjao - Centro, Barra do Garcas - MT, 78600-000, Brazil</t>
        </is>
      </c>
      <c r="F52" s="2" t="inlineStr">
        <is>
          <t>Barra do Garcas - MT, 78600-000</t>
        </is>
      </c>
      <c r="G52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52" s="2" t="inlineStr">
        <is>
          <t>info@meul***.vc</t>
        </is>
      </c>
      <c r="I52" s="2" t="inlineStr">
        <is>
          <t>••••••03</t>
        </is>
      </c>
      <c r="J52" s="2" t="inlineStr">
        <is>
          <t>5</t>
        </is>
      </c>
      <c r="K52" s="2" t="inlineStr">
        <is>
          <t>5</t>
        </is>
      </c>
      <c r="L52" s="2" t="inlineStr">
        <is>
          <t>Corporate Web &amp; Registry</t>
        </is>
      </c>
      <c r="M52" s="2" t="inlineStr">
        <is>
          <t>CONTACT_MASKED_IN_FREE_DEMO</t>
        </is>
      </c>
      <c r="N52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53">
      <c r="A53" s="2" t="inlineStr">
        <is>
          <t>BRA-0052</t>
        </is>
      </c>
      <c r="B53" s="2" t="inlineStr">
        <is>
          <t>Brazil</t>
        </is>
      </c>
      <c r="C53" s="2" t="inlineStr">
        <is>
          <t>Sementes Tropical</t>
        </is>
      </c>
      <c r="D53" s="2" t="inlineStr">
        <is>
          <t>Seed supplier</t>
        </is>
      </c>
      <c r="E53" s="2" t="inlineStr">
        <is>
          <t>R. Kemel Abulassan, 1865 - Vila Goulart, Rondonopolis - MT, 78745-350, Brazil</t>
        </is>
      </c>
      <c r="F53" s="2" t="inlineStr">
        <is>
          <t>Rondonopolis - MT, 78745-350</t>
        </is>
      </c>
      <c r="G53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53" s="2" t="inlineStr">
        <is>
          <t>info@seme***.br</t>
        </is>
      </c>
      <c r="I53" s="2" t="inlineStr">
        <is>
          <t>••••••44</t>
        </is>
      </c>
      <c r="J53" s="2" t="inlineStr">
        <is>
          <t>4.6</t>
        </is>
      </c>
      <c r="K53" s="2" t="inlineStr">
        <is>
          <t>55</t>
        </is>
      </c>
      <c r="L53" s="2" t="inlineStr">
        <is>
          <t>LinkedIn, Instagram, Facebook</t>
        </is>
      </c>
      <c r="M53" s="2" t="inlineStr">
        <is>
          <t>CONTACT_MASKED_IN_FREE_DEMO</t>
        </is>
      </c>
      <c r="N53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54">
      <c r="A54" s="2" t="inlineStr">
        <is>
          <t>BRA-0053</t>
        </is>
      </c>
      <c r="B54" s="2" t="inlineStr">
        <is>
          <t>Brazil</t>
        </is>
      </c>
      <c r="C54" s="2" t="inlineStr">
        <is>
          <t>Valloura AgroInovacao</t>
        </is>
      </c>
      <c r="D54" s="2" t="inlineStr">
        <is>
          <t>Farming and cattle raising</t>
        </is>
      </c>
      <c r="E54" s="2" t="inlineStr">
        <is>
          <t>Rua Alcioneide Galvan Speranza, 1186 - St. Res. Granville I, Rondonopolis - MT, 78731-218, Brazil</t>
        </is>
      </c>
      <c r="F54" s="2" t="inlineStr">
        <is>
          <t>Rondonopolis - MT, 78731-218</t>
        </is>
      </c>
      <c r="G54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54" s="2" t="inlineStr">
        <is>
          <t>info@vall***.br</t>
        </is>
      </c>
      <c r="I54" s="2" t="inlineStr">
        <is>
          <t>••••••64</t>
        </is>
      </c>
      <c r="J54" s="2" t="inlineStr">
        <is>
          <t>4.8</t>
        </is>
      </c>
      <c r="K54" s="2" t="inlineStr">
        <is>
          <t>6</t>
        </is>
      </c>
      <c r="L54" s="2" t="inlineStr">
        <is>
          <t>LinkedIn, Instagram, YouTube</t>
        </is>
      </c>
      <c r="M54" s="2" t="inlineStr">
        <is>
          <t>CONTACT_MASKED_IN_FREE_DEMO</t>
        </is>
      </c>
      <c r="N54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55">
      <c r="A55" s="2" t="inlineStr">
        <is>
          <t>BRA-0054</t>
        </is>
      </c>
      <c r="B55" s="2" t="inlineStr">
        <is>
          <t>Brazil</t>
        </is>
      </c>
      <c r="C55" s="2" t="inlineStr">
        <is>
          <t>Serra Cabral Agro Industria Ltda</t>
        </is>
      </c>
      <c r="D55" s="2" t="inlineStr">
        <is>
          <t>Farming and cattle raising</t>
        </is>
      </c>
      <c r="E55" s="2" t="inlineStr">
        <is>
          <t>R. Barao de Ipanema, 56 - Copacabana, Rio de Janeiro - RJ, 22050-031, Brazil</t>
        </is>
      </c>
      <c r="F55" s="2" t="inlineStr">
        <is>
          <t>Rio de Janeiro - RJ, 22050-031</t>
        </is>
      </c>
      <c r="G55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55" s="2" t="inlineStr">
        <is>
          <t>info@ecoa***.br</t>
        </is>
      </c>
      <c r="I55" s="2" t="inlineStr">
        <is>
          <t>••••••00</t>
        </is>
      </c>
      <c r="J55" s="2" t="inlineStr">
        <is>
          <t>0</t>
        </is>
      </c>
      <c r="K55" s="2" t="inlineStr">
        <is>
          <t>0</t>
        </is>
      </c>
      <c r="L55" s="2" t="inlineStr">
        <is>
          <t>LinkedIn, Instagram</t>
        </is>
      </c>
      <c r="M55" s="2" t="inlineStr">
        <is>
          <t>CONTACT_MASKED_IN_FREE_DEMO</t>
        </is>
      </c>
      <c r="N55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56">
      <c r="A56" s="2" t="inlineStr">
        <is>
          <t>BRA-0055</t>
        </is>
      </c>
      <c r="B56" s="2" t="inlineStr">
        <is>
          <t>Brazil</t>
        </is>
      </c>
      <c r="C56" s="2" t="inlineStr">
        <is>
          <t>PetShop Caompo Grande Gardenia Azul | Loja de Racoes Jacarepagua |Rio de Janeiro</t>
        </is>
      </c>
      <c r="D56" s="2" t="inlineStr">
        <is>
          <t>Reptile store</t>
        </is>
      </c>
      <c r="E56" s="2" t="inlineStr">
        <is>
          <t>R. Anaparana, 451 - Loja E - Gardenia Azul, Rio de Janeiro - RJ, 22765-630, Brazil</t>
        </is>
      </c>
      <c r="F56" s="2" t="inlineStr">
        <is>
          <t>Rio de Janeiro - RJ, 22765-630</t>
        </is>
      </c>
      <c r="G56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56" s="2" t="inlineStr">
        <is>
          <t>info@site***.com</t>
        </is>
      </c>
      <c r="I56" s="2" t="inlineStr">
        <is>
          <t>••••••54</t>
        </is>
      </c>
      <c r="J56" s="2" t="inlineStr">
        <is>
          <t>4.8</t>
        </is>
      </c>
      <c r="K56" s="2" t="inlineStr">
        <is>
          <t>24</t>
        </is>
      </c>
      <c r="L56" s="2" t="inlineStr">
        <is>
          <t>YouTube</t>
        </is>
      </c>
      <c r="M56" s="2" t="inlineStr">
        <is>
          <t>CONTACT_MASKED_IN_FREE_DEMO</t>
        </is>
      </c>
      <c r="N56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57">
      <c r="A57" s="2" t="inlineStr">
        <is>
          <t>BRA-0056</t>
        </is>
      </c>
      <c r="B57" s="2" t="inlineStr">
        <is>
          <t>Brazil</t>
        </is>
      </c>
      <c r="C57" s="2" t="inlineStr">
        <is>
          <t>MGA Pecas Agricolas</t>
        </is>
      </c>
      <c r="D57" s="2" t="inlineStr">
        <is>
          <t>Farm equipment supplier</t>
        </is>
      </c>
      <c r="E57" s="2" t="inlineStr">
        <is>
          <t>Av. Brandina Saavedra Campani, 187 - III Distrito Industrial, Araraquara - SP, 14806-613, Brazil</t>
        </is>
      </c>
      <c r="F57" s="2" t="inlineStr">
        <is>
          <t>Araraquara - SP, 14806-613</t>
        </is>
      </c>
      <c r="G57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57" s="2" t="inlineStr">
        <is>
          <t>info@mgap***.br</t>
        </is>
      </c>
      <c r="I57" s="2" t="inlineStr">
        <is>
          <t>••••••07</t>
        </is>
      </c>
      <c r="J57" s="2" t="inlineStr">
        <is>
          <t>4.5</t>
        </is>
      </c>
      <c r="K57" s="2" t="inlineStr">
        <is>
          <t>52</t>
        </is>
      </c>
      <c r="L57" s="2" t="inlineStr">
        <is>
          <t>Instagram, Facebook, YouTube</t>
        </is>
      </c>
      <c r="M57" s="2" t="inlineStr">
        <is>
          <t>CONTACT_MASKED_IN_FREE_DEMO</t>
        </is>
      </c>
      <c r="N57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58">
      <c r="A58" s="2" t="inlineStr">
        <is>
          <t>BRA-0057</t>
        </is>
      </c>
      <c r="B58" s="2" t="inlineStr">
        <is>
          <t>Brazil</t>
        </is>
      </c>
      <c r="C58" s="2" t="inlineStr">
        <is>
          <t>Ovelha Prime</t>
        </is>
      </c>
      <c r="D58" s="2" t="inlineStr">
        <is>
          <t>Farming and cattle raising</t>
        </is>
      </c>
      <c r="E58" s="2" t="inlineStr">
        <is>
          <t>Nao definido - Araraquara, SP, 14805-427, Brazil</t>
        </is>
      </c>
      <c r="F58" s="2" t="inlineStr">
        <is>
          <t>SP, 14805-427</t>
        </is>
      </c>
      <c r="G58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58" s="2" t="inlineStr">
        <is>
          <t>info@site***.com</t>
        </is>
      </c>
      <c r="I58" s="2" t="inlineStr">
        <is>
          <t>••••••00</t>
        </is>
      </c>
      <c r="J58" s="2" t="inlineStr">
        <is>
          <t>0</t>
        </is>
      </c>
      <c r="K58" s="2" t="inlineStr">
        <is>
          <t>0</t>
        </is>
      </c>
      <c r="L58" s="2" t="inlineStr">
        <is>
          <t>Corporate Web &amp; Registry</t>
        </is>
      </c>
      <c r="M58" s="2" t="inlineStr">
        <is>
          <t>CONTACT_MASKED_IN_FREE_DEMO</t>
        </is>
      </c>
      <c r="N58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59">
      <c r="A59" s="2" t="inlineStr">
        <is>
          <t>BRA-0058</t>
        </is>
      </c>
      <c r="B59" s="2" t="inlineStr">
        <is>
          <t>Brazil</t>
        </is>
      </c>
      <c r="C59" s="2" t="inlineStr">
        <is>
          <t>Prefeitura de Sapiranga</t>
        </is>
      </c>
      <c r="D59" s="2" t="inlineStr">
        <is>
          <t>City or town hall</t>
        </is>
      </c>
      <c r="E59" s="2" t="inlineStr">
        <is>
          <t>Av. Joao Correa, 793 - Centro, Sapiranga - RS, 93800-222, Brazil</t>
        </is>
      </c>
      <c r="F59" s="2" t="inlineStr">
        <is>
          <t>Sapiranga - RS, 93800-222</t>
        </is>
      </c>
      <c r="G59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59" s="2" t="inlineStr">
        <is>
          <t>info@sapi***.br</t>
        </is>
      </c>
      <c r="I59" s="2" t="inlineStr">
        <is>
          <t>••••••00</t>
        </is>
      </c>
      <c r="J59" s="2" t="inlineStr">
        <is>
          <t>3.9</t>
        </is>
      </c>
      <c r="K59" s="2" t="inlineStr">
        <is>
          <t>130</t>
        </is>
      </c>
      <c r="L59" s="2" t="inlineStr">
        <is>
          <t>Instagram, Facebook, YouTube, X/Twitter</t>
        </is>
      </c>
      <c r="M59" s="2" t="inlineStr">
        <is>
          <t>CONTACT_MASKED_IN_FREE_DEMO</t>
        </is>
      </c>
      <c r="N59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60">
      <c r="A60" s="2" t="inlineStr">
        <is>
          <t>BRA-0059</t>
        </is>
      </c>
      <c r="B60" s="2" t="inlineStr">
        <is>
          <t>Brazil</t>
        </is>
      </c>
      <c r="C60" s="2" t="inlineStr">
        <is>
          <t>Agriplan Planejamento Agricola</t>
        </is>
      </c>
      <c r="D60" s="2" t="inlineStr">
        <is>
          <t>Agriculture</t>
        </is>
      </c>
      <c r="E60" s="2" t="inlineStr">
        <is>
          <t>R. Santos Dumont, 3506 - Zona 03, Maringa - PR, 87013-050, Brazil</t>
        </is>
      </c>
      <c r="F60" s="2" t="inlineStr">
        <is>
          <t>Maringa - PR, 87013-050</t>
        </is>
      </c>
      <c r="G60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60" s="2" t="inlineStr">
        <is>
          <t>info@agri***.br</t>
        </is>
      </c>
      <c r="I60" s="2" t="inlineStr">
        <is>
          <t>••••••01</t>
        </is>
      </c>
      <c r="J60" s="2" t="inlineStr">
        <is>
          <t>4.3</t>
        </is>
      </c>
      <c r="K60" s="2" t="inlineStr">
        <is>
          <t>7</t>
        </is>
      </c>
      <c r="L60" s="2" t="inlineStr">
        <is>
          <t>Corporate Web &amp; Registry</t>
        </is>
      </c>
      <c r="M60" s="2" t="inlineStr">
        <is>
          <t>CONTACT_MASKED_IN_FREE_DEMO</t>
        </is>
      </c>
      <c r="N60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61">
      <c r="A61" s="2" t="inlineStr">
        <is>
          <t>BRA-0060</t>
        </is>
      </c>
      <c r="B61" s="2" t="inlineStr">
        <is>
          <t>Brazil</t>
        </is>
      </c>
      <c r="C61" s="2" t="inlineStr">
        <is>
          <t>ORGANOTRES BIOTECNOLOGIA LTDA</t>
        </is>
      </c>
      <c r="D61" s="2" t="inlineStr">
        <is>
          <t>Agricultural service</t>
        </is>
      </c>
      <c r="E61" s="2" t="inlineStr">
        <is>
          <t>Av. Brasil, 3748 - Zona 01, Maringa - PR, 87010-120, Brazil</t>
        </is>
      </c>
      <c r="F61" s="2" t="inlineStr">
        <is>
          <t>Maringa - PR, 87010-120</t>
        </is>
      </c>
      <c r="G61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61" s="2" t="inlineStr">
        <is>
          <t>info@orga***.com</t>
        </is>
      </c>
      <c r="I61" s="2" t="inlineStr">
        <is>
          <t>••••••13</t>
        </is>
      </c>
      <c r="J61" s="2" t="inlineStr">
        <is>
          <t>0</t>
        </is>
      </c>
      <c r="K61" s="2" t="inlineStr">
        <is>
          <t>0</t>
        </is>
      </c>
      <c r="L61" s="2" t="inlineStr">
        <is>
          <t>Corporate Web &amp; Registry</t>
        </is>
      </c>
      <c r="M61" s="2" t="inlineStr">
        <is>
          <t>CONTACT_MASKED_IN_FREE_DEMO</t>
        </is>
      </c>
      <c r="N61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62">
      <c r="A62" s="2" t="inlineStr">
        <is>
          <t>BRA-0061</t>
        </is>
      </c>
      <c r="B62" s="2" t="inlineStr">
        <is>
          <t>Brazil</t>
        </is>
      </c>
      <c r="C62" s="2" t="inlineStr">
        <is>
          <t>Farofa's Burger</t>
        </is>
      </c>
      <c r="D62" s="2" t="inlineStr">
        <is>
          <t>Hamburger restaurant</t>
        </is>
      </c>
      <c r="E62" s="2" t="inlineStr">
        <is>
          <t>R. Dom Aquino Correa, 3126 - Vila Sao Jose II, Aparecida do Taboado - MS, 79570-000, Brazil</t>
        </is>
      </c>
      <c r="F62" s="2" t="inlineStr">
        <is>
          <t>Aparecida do Taboado - MS, 79570-000</t>
        </is>
      </c>
      <c r="G62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62" s="2" t="inlineStr">
        <is>
          <t>info@shop***.br</t>
        </is>
      </c>
      <c r="I62" s="2" t="inlineStr">
        <is>
          <t>••••••72</t>
        </is>
      </c>
      <c r="J62" s="2" t="inlineStr">
        <is>
          <t>5</t>
        </is>
      </c>
      <c r="K62" s="2" t="inlineStr">
        <is>
          <t>2</t>
        </is>
      </c>
      <c r="L62" s="2" t="inlineStr">
        <is>
          <t>Corporate Web &amp; Registry</t>
        </is>
      </c>
      <c r="M62" s="2" t="inlineStr">
        <is>
          <t>CONTACT_MASKED_IN_FREE_DEMO</t>
        </is>
      </c>
      <c r="N62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63">
      <c r="A63" s="2" t="inlineStr">
        <is>
          <t>BRA-0062</t>
        </is>
      </c>
      <c r="B63" s="2" t="inlineStr">
        <is>
          <t>Brazil</t>
        </is>
      </c>
      <c r="C63" s="2" t="inlineStr">
        <is>
          <t>Conquista Corretora de Cereais</t>
        </is>
      </c>
      <c r="D63" s="2" t="inlineStr">
        <is>
          <t>Insurance agency</t>
        </is>
      </c>
      <c r="E63" s="2" t="inlineStr">
        <is>
          <t>R. Mal. Floriano, 1211 - Centro, Ponta Pora - MS, 79904-702, Brazil</t>
        </is>
      </c>
      <c r="F63" s="2" t="inlineStr">
        <is>
          <t>Ponta Pora - MS, 79904-702</t>
        </is>
      </c>
      <c r="G63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63" s="2" t="inlineStr">
        <is>
          <t>info@conq***.com</t>
        </is>
      </c>
      <c r="I63" s="2" t="inlineStr">
        <is>
          <t>••••••00</t>
        </is>
      </c>
      <c r="J63" s="2" t="inlineStr">
        <is>
          <t>4.7</t>
        </is>
      </c>
      <c r="K63" s="2" t="inlineStr">
        <is>
          <t>18</t>
        </is>
      </c>
      <c r="L63" s="2" t="inlineStr">
        <is>
          <t>Corporate Web &amp; Registry</t>
        </is>
      </c>
      <c r="M63" s="2" t="inlineStr">
        <is>
          <t>CONTACT_MASKED_IN_FREE_DEMO</t>
        </is>
      </c>
      <c r="N63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64">
      <c r="A64" s="2" t="inlineStr">
        <is>
          <t>BRA-0063</t>
        </is>
      </c>
      <c r="B64" s="2" t="inlineStr">
        <is>
          <t>Brazil</t>
        </is>
      </c>
      <c r="C64" s="2" t="inlineStr">
        <is>
          <t>Sobral Agora</t>
        </is>
      </c>
      <c r="D64" s="2" t="inlineStr">
        <is>
          <t>News service</t>
        </is>
      </c>
      <c r="E64" s="2" t="inlineStr">
        <is>
          <t>Rua: Nicasio Aguiar, Na 90 - Cohab I, Sobral - CE, 62050-550, Brazil</t>
        </is>
      </c>
      <c r="F64" s="2" t="inlineStr">
        <is>
          <t>Sobral - CE, 62050-550</t>
        </is>
      </c>
      <c r="G64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64" s="2" t="inlineStr">
        <is>
          <t>info@sobr***.br</t>
        </is>
      </c>
      <c r="I64" s="2" t="inlineStr">
        <is>
          <t>••••••50</t>
        </is>
      </c>
      <c r="J64" s="2" t="inlineStr">
        <is>
          <t>0</t>
        </is>
      </c>
      <c r="K64" s="2" t="inlineStr">
        <is>
          <t>0</t>
        </is>
      </c>
      <c r="L64" s="2" t="inlineStr">
        <is>
          <t>Instagram, Facebook</t>
        </is>
      </c>
      <c r="M64" s="2" t="inlineStr">
        <is>
          <t>CONTACT_MASKED_IN_FREE_DEMO</t>
        </is>
      </c>
      <c r="N64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65">
      <c r="A65" s="2" t="inlineStr">
        <is>
          <t>BRA-0064</t>
        </is>
      </c>
      <c r="B65" s="2" t="inlineStr">
        <is>
          <t>Brazil</t>
        </is>
      </c>
      <c r="C65" s="2" t="inlineStr">
        <is>
          <t>Agropecuaria Zaro</t>
        </is>
      </c>
      <c r="D65" s="2" t="inlineStr">
        <is>
          <t>Farming and cattle raising</t>
        </is>
      </c>
      <c r="E65" s="2" t="inlineStr">
        <is>
          <t>Av. Ivo Tramontina, 300 - Centro, Carlos Barbosa - RS, 95185-000, Brazil</t>
        </is>
      </c>
      <c r="F65" s="2" t="inlineStr">
        <is>
          <t>Carlos Barbosa - RS, 95185-000</t>
        </is>
      </c>
      <c r="G65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65" s="2" t="inlineStr">
        <is>
          <t>info@wa***.me</t>
        </is>
      </c>
      <c r="I65" s="2" t="inlineStr">
        <is>
          <t>••••••98</t>
        </is>
      </c>
      <c r="J65" s="2" t="inlineStr">
        <is>
          <t>4.6</t>
        </is>
      </c>
      <c r="K65" s="2" t="inlineStr">
        <is>
          <t>41</t>
        </is>
      </c>
      <c r="L65" s="2" t="inlineStr">
        <is>
          <t>Instagram, Facebook, YouTube, X/Twitter</t>
        </is>
      </c>
      <c r="M65" s="2" t="inlineStr">
        <is>
          <t>CONTACT_MASKED_IN_FREE_DEMO</t>
        </is>
      </c>
      <c r="N65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66">
      <c r="A66" s="2" t="inlineStr">
        <is>
          <t>BRA-0065</t>
        </is>
      </c>
      <c r="B66" s="2" t="inlineStr">
        <is>
          <t>Brazil</t>
        </is>
      </c>
      <c r="C66" s="2" t="inlineStr">
        <is>
          <t>Viveiro Bom Pastor</t>
        </is>
      </c>
      <c r="D66" s="2" t="inlineStr">
        <is>
          <t>Plant nursery</t>
        </is>
      </c>
      <c r="E66" s="2" t="inlineStr">
        <is>
          <t>Av. Centenario, 385 - Manhuacu, MG, 36902-272, Brazil</t>
        </is>
      </c>
      <c r="F66" s="2" t="inlineStr">
        <is>
          <t>MG, 36902-272</t>
        </is>
      </c>
      <c r="G66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66" s="2" t="inlineStr">
        <is>
          <t>info@vive***.br</t>
        </is>
      </c>
      <c r="I66" s="2" t="inlineStr">
        <is>
          <t>••••••11</t>
        </is>
      </c>
      <c r="J66" s="2" t="inlineStr">
        <is>
          <t>0</t>
        </is>
      </c>
      <c r="K66" s="2" t="inlineStr">
        <is>
          <t>0</t>
        </is>
      </c>
      <c r="L66" s="2" t="inlineStr">
        <is>
          <t>Instagram</t>
        </is>
      </c>
      <c r="M66" s="2" t="inlineStr">
        <is>
          <t>CONTACT_MASKED_IN_FREE_DEMO</t>
        </is>
      </c>
      <c r="N66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67">
      <c r="A67" s="2" t="inlineStr">
        <is>
          <t>BRA-0066</t>
        </is>
      </c>
      <c r="B67" s="2" t="inlineStr">
        <is>
          <t>Brazil</t>
        </is>
      </c>
      <c r="C67" s="2" t="inlineStr">
        <is>
          <t>CBL RANCH</t>
        </is>
      </c>
      <c r="D67" s="2" t="inlineStr">
        <is>
          <t>Horse breeder</t>
        </is>
      </c>
      <c r="E67" s="2" t="inlineStr">
        <is>
          <t>R. Arnaldo Pedro Braulino, 155-413 - Centro, Eusebio - CE, 61760-000, Brazil</t>
        </is>
      </c>
      <c r="F67" s="2" t="inlineStr">
        <is>
          <t>Eusebio - CE, 61760-000</t>
        </is>
      </c>
      <c r="G67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67" s="2" t="inlineStr">
        <is>
          <t>info@cbl***.br</t>
        </is>
      </c>
      <c r="I67" s="2" t="inlineStr">
        <is>
          <t>••••••00</t>
        </is>
      </c>
      <c r="J67" s="2" t="inlineStr">
        <is>
          <t>4.6</t>
        </is>
      </c>
      <c r="K67" s="2" t="inlineStr">
        <is>
          <t>17</t>
        </is>
      </c>
      <c r="L67" s="2" t="inlineStr">
        <is>
          <t>Corporate Web &amp; Registry</t>
        </is>
      </c>
      <c r="M67" s="2" t="inlineStr">
        <is>
          <t>CONTACT_MASKED_IN_FREE_DEMO</t>
        </is>
      </c>
      <c r="N67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68">
      <c r="A68" s="2" t="inlineStr">
        <is>
          <t>BRA-0067</t>
        </is>
      </c>
      <c r="B68" s="2" t="inlineStr">
        <is>
          <t>Brazil</t>
        </is>
      </c>
      <c r="C68" s="2" t="inlineStr">
        <is>
          <t>Agifertil Agro Comercial ltda</t>
        </is>
      </c>
      <c r="D68" s="2" t="inlineStr">
        <is>
          <t>Landscaping supply store</t>
        </is>
      </c>
      <c r="E68" s="2" t="inlineStr">
        <is>
          <t>Av. Imperatriz Leopoldina, 1420 - Vila Leopoldina, Sao Paulo - SP, 05305-002, Brazil</t>
        </is>
      </c>
      <c r="F68" s="2" t="inlineStr">
        <is>
          <t>Sao Paulo - SP, 05305-002</t>
        </is>
      </c>
      <c r="G68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68" s="2" t="inlineStr">
        <is>
          <t>info@agif***.br</t>
        </is>
      </c>
      <c r="I68" s="2" t="inlineStr">
        <is>
          <t>••••••67</t>
        </is>
      </c>
      <c r="J68" s="2" t="inlineStr">
        <is>
          <t>4.6</t>
        </is>
      </c>
      <c r="K68" s="2" t="inlineStr">
        <is>
          <t>21</t>
        </is>
      </c>
      <c r="L68" s="2" t="inlineStr">
        <is>
          <t>Corporate Web &amp; Registry</t>
        </is>
      </c>
      <c r="M68" s="2" t="inlineStr">
        <is>
          <t>CONTACT_MASKED_IN_FREE_DEMO</t>
        </is>
      </c>
      <c r="N68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69">
      <c r="A69" s="2" t="inlineStr">
        <is>
          <t>BRA-0068</t>
        </is>
      </c>
      <c r="B69" s="2" t="inlineStr">
        <is>
          <t>Brazil</t>
        </is>
      </c>
      <c r="C69" s="2" t="inlineStr">
        <is>
          <t>Engenharia Ambiental de Carbono K2 Carbon</t>
        </is>
      </c>
      <c r="D69" s="2" t="inlineStr">
        <is>
          <t>Environmental health service</t>
        </is>
      </c>
      <c r="E69" s="2" t="inlineStr">
        <is>
          <t>Alameda Rio Claro, 28 - 5deg e 6deg andar - Bela Vista, Sao Paulo - SP, 01332-010, Brazil</t>
        </is>
      </c>
      <c r="F69" s="2" t="inlineStr">
        <is>
          <t>Sao Paulo - SP, 01332-010</t>
        </is>
      </c>
      <c r="G69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69" s="2" t="inlineStr">
        <is>
          <t>info@k2ca***.co</t>
        </is>
      </c>
      <c r="I69" s="2" t="inlineStr">
        <is>
          <t>••••••98</t>
        </is>
      </c>
      <c r="J69" s="2" t="inlineStr">
        <is>
          <t>5</t>
        </is>
      </c>
      <c r="K69" s="2" t="inlineStr">
        <is>
          <t>1</t>
        </is>
      </c>
      <c r="L69" s="2" t="inlineStr">
        <is>
          <t>LinkedIn, Instagram, Facebook</t>
        </is>
      </c>
      <c r="M69" s="2" t="inlineStr">
        <is>
          <t>CONTACT_MASKED_IN_FREE_DEMO</t>
        </is>
      </c>
      <c r="N69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70">
      <c r="A70" s="2" t="inlineStr">
        <is>
          <t>BRA-0069</t>
        </is>
      </c>
      <c r="B70" s="2" t="inlineStr">
        <is>
          <t>Brazil</t>
        </is>
      </c>
      <c r="C70" s="2" t="inlineStr">
        <is>
          <t>ABMRA - Associacao Brasileira de Marketing Rural e Agro</t>
        </is>
      </c>
      <c r="D70" s="2" t="inlineStr">
        <is>
          <t>Association / Organization</t>
        </is>
      </c>
      <c r="E70" s="2" t="inlineStr">
        <is>
          <t>Av. Brig. Faria Lima, 1811 - Jardim Paulistano, Sao Paulo - SP, 01452-001, Brazil</t>
        </is>
      </c>
      <c r="F70" s="2" t="inlineStr">
        <is>
          <t>Sao Paulo - SP, 01452-001</t>
        </is>
      </c>
      <c r="G70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70" s="2" t="inlineStr">
        <is>
          <t>info@abmr***.br</t>
        </is>
      </c>
      <c r="I70" s="2" t="inlineStr">
        <is>
          <t>••••••14</t>
        </is>
      </c>
      <c r="J70" s="2" t="inlineStr">
        <is>
          <t>5</t>
        </is>
      </c>
      <c r="K70" s="2" t="inlineStr">
        <is>
          <t>1</t>
        </is>
      </c>
      <c r="L70" s="2" t="inlineStr">
        <is>
          <t>LinkedIn, Instagram, Facebook, YouTube, X/Twitter</t>
        </is>
      </c>
      <c r="M70" s="2" t="inlineStr">
        <is>
          <t>CONTACT_MASKED_IN_FREE_DEMO</t>
        </is>
      </c>
      <c r="N70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71">
      <c r="A71" s="2" t="inlineStr">
        <is>
          <t>BRA-0070</t>
        </is>
      </c>
      <c r="B71" s="2" t="inlineStr">
        <is>
          <t>Brazil</t>
        </is>
      </c>
      <c r="C71" s="2" t="inlineStr">
        <is>
          <t>Macali Sementes</t>
        </is>
      </c>
      <c r="D71" s="2" t="inlineStr">
        <is>
          <t>Seed supplier</t>
        </is>
      </c>
      <c r="E71" s="2" t="inlineStr">
        <is>
          <t>R. Gen. Neto, 355 - Gloria, Carazinho - RS, 99500-000, Brazil</t>
        </is>
      </c>
      <c r="F71" s="2" t="inlineStr">
        <is>
          <t>Carazinho - RS, 99500-000</t>
        </is>
      </c>
      <c r="G71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71" s="2" t="inlineStr">
        <is>
          <t>info@maca***.br</t>
        </is>
      </c>
      <c r="I71" s="2" t="inlineStr">
        <is>
          <t>••••••97</t>
        </is>
      </c>
      <c r="J71" s="2" t="inlineStr">
        <is>
          <t>5</t>
        </is>
      </c>
      <c r="K71" s="2" t="inlineStr">
        <is>
          <t>3</t>
        </is>
      </c>
      <c r="L71" s="2" t="inlineStr">
        <is>
          <t>Corporate Web &amp; Registry</t>
        </is>
      </c>
      <c r="M71" s="2" t="inlineStr">
        <is>
          <t>CONTACT_MASKED_IN_FREE_DEMO</t>
        </is>
      </c>
      <c r="N71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72">
      <c r="A72" s="2" t="inlineStr">
        <is>
          <t>BRA-0071</t>
        </is>
      </c>
      <c r="B72" s="2" t="inlineStr">
        <is>
          <t>Brazil</t>
        </is>
      </c>
      <c r="C72" s="2" t="inlineStr">
        <is>
          <t>Casa O Ferrageiro</t>
        </is>
      </c>
      <c r="D72" s="2" t="inlineStr">
        <is>
          <t>Building materials store</t>
        </is>
      </c>
      <c r="E72" s="2" t="inlineStr">
        <is>
          <t>Av. Landulfo Alves, 276 - Vila Poty, Paulo Afonso - BA, 48602-490, Brazil</t>
        </is>
      </c>
      <c r="F72" s="2" t="inlineStr">
        <is>
          <t>Paulo Afonso - BA, 48602-490</t>
        </is>
      </c>
      <c r="G72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72" s="2" t="inlineStr">
        <is>
          <t>info@ferr***.br</t>
        </is>
      </c>
      <c r="I72" s="2" t="inlineStr">
        <is>
          <t>••••••30</t>
        </is>
      </c>
      <c r="J72" s="2" t="inlineStr">
        <is>
          <t>4.3</t>
        </is>
      </c>
      <c r="K72" s="2" t="inlineStr">
        <is>
          <t>96</t>
        </is>
      </c>
      <c r="L72" s="2" t="inlineStr">
        <is>
          <t>Instagram, Facebook</t>
        </is>
      </c>
      <c r="M72" s="2" t="inlineStr">
        <is>
          <t>CONTACT_MASKED_IN_FREE_DEMO</t>
        </is>
      </c>
      <c r="N72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73">
      <c r="A73" s="2" t="inlineStr">
        <is>
          <t>BRA-0072</t>
        </is>
      </c>
      <c r="B73" s="2" t="inlineStr">
        <is>
          <t>Brazil</t>
        </is>
      </c>
      <c r="C73" s="2" t="inlineStr">
        <is>
          <t>Kades Central de Maquinas</t>
        </is>
      </c>
      <c r="D73" s="2" t="inlineStr">
        <is>
          <t>Tractor dealer</t>
        </is>
      </c>
      <c r="E73" s="2" t="inlineStr">
        <is>
          <t>Rod. Honorino Moro - Martello, Cacador - SC, 89510-620, Brazil</t>
        </is>
      </c>
      <c r="F73" s="2" t="inlineStr">
        <is>
          <t>Cacador - SC, 89510-620</t>
        </is>
      </c>
      <c r="G73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73" s="2" t="inlineStr">
        <is>
          <t>info@kade***.br</t>
        </is>
      </c>
      <c r="I73" s="2" t="inlineStr">
        <is>
          <t>••••••52</t>
        </is>
      </c>
      <c r="J73" s="2" t="inlineStr">
        <is>
          <t>5</t>
        </is>
      </c>
      <c r="K73" s="2" t="inlineStr">
        <is>
          <t>5</t>
        </is>
      </c>
      <c r="L73" s="2" t="inlineStr">
        <is>
          <t>Instagram, Facebook</t>
        </is>
      </c>
      <c r="M73" s="2" t="inlineStr">
        <is>
          <t>CONTACT_MASKED_IN_FREE_DEMO</t>
        </is>
      </c>
      <c r="N73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74">
      <c r="A74" s="2" t="inlineStr">
        <is>
          <t>BRA-0073</t>
        </is>
      </c>
      <c r="B74" s="2" t="inlineStr">
        <is>
          <t>Brazil</t>
        </is>
      </c>
      <c r="C74" s="2" t="inlineStr">
        <is>
          <t>COTRIBA - Insumos Sao Gabriel</t>
        </is>
      </c>
      <c r="D74" s="2" t="inlineStr">
        <is>
          <t>Farm equipment supplier</t>
        </is>
      </c>
      <c r="E74" s="2" t="inlineStr">
        <is>
          <t>BR-290, 1638 - Zona Industrial, Sao Gabriel - RS, 97300-000, Brazil</t>
        </is>
      </c>
      <c r="F74" s="2" t="inlineStr">
        <is>
          <t>Sao Gabriel - RS, 97300-000</t>
        </is>
      </c>
      <c r="G74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74" s="2" t="inlineStr">
        <is>
          <t>info@cotr***.br</t>
        </is>
      </c>
      <c r="I74" s="2" t="inlineStr">
        <is>
          <t>••••••97</t>
        </is>
      </c>
      <c r="J74" s="2" t="inlineStr">
        <is>
          <t>4.6</t>
        </is>
      </c>
      <c r="K74" s="2" t="inlineStr">
        <is>
          <t>73</t>
        </is>
      </c>
      <c r="L74" s="2" t="inlineStr">
        <is>
          <t>LinkedIn, Instagram, Facebook, YouTube</t>
        </is>
      </c>
      <c r="M74" s="2" t="inlineStr">
        <is>
          <t>CONTACT_MASKED_IN_FREE_DEMO</t>
        </is>
      </c>
      <c r="N74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75">
      <c r="A75" s="2" t="inlineStr">
        <is>
          <t>BRA-0074</t>
        </is>
      </c>
      <c r="B75" s="2" t="inlineStr">
        <is>
          <t>Brazil</t>
        </is>
      </c>
      <c r="C75" s="2" t="inlineStr">
        <is>
          <t>Comercial Anzai Votuporanga</t>
        </is>
      </c>
      <c r="D75" s="2" t="inlineStr">
        <is>
          <t>Building materials store</t>
        </is>
      </c>
      <c r="E75" s="2" t="inlineStr">
        <is>
          <t>Av. Dr. Wilson de Souza Foz, 5226 - San Remo, Votuporanga - SP, 15502-052, Brazil</t>
        </is>
      </c>
      <c r="F75" s="2" t="inlineStr">
        <is>
          <t>Votuporanga - SP, 15502-052</t>
        </is>
      </c>
      <c r="G75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75" s="2" t="inlineStr">
        <is>
          <t>info@casa***.br</t>
        </is>
      </c>
      <c r="I75" s="2" t="inlineStr">
        <is>
          <t>••••••30</t>
        </is>
      </c>
      <c r="J75" s="2" t="inlineStr">
        <is>
          <t>4.2</t>
        </is>
      </c>
      <c r="K75" s="2" t="inlineStr">
        <is>
          <t>261</t>
        </is>
      </c>
      <c r="L75" s="2" t="inlineStr">
        <is>
          <t>Instagram, Facebook</t>
        </is>
      </c>
      <c r="M75" s="2" t="inlineStr">
        <is>
          <t>CONTACT_MASKED_IN_FREE_DEMO</t>
        </is>
      </c>
      <c r="N75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76">
      <c r="A76" s="2" t="inlineStr">
        <is>
          <t>BRA-0075</t>
        </is>
      </c>
      <c r="B76" s="2" t="inlineStr">
        <is>
          <t>Brazil</t>
        </is>
      </c>
      <c r="C76" s="2" t="inlineStr">
        <is>
          <t>Grupo WM</t>
        </is>
      </c>
      <c r="D76" s="2" t="inlineStr">
        <is>
          <t>Farm equipment supplier</t>
        </is>
      </c>
      <c r="E76" s="2" t="inlineStr">
        <is>
          <t>Rua Joao Villas Boas, 73 - Parque Industrial, Itatinga - SP, 18690-000, Brazil</t>
        </is>
      </c>
      <c r="F76" s="2" t="inlineStr">
        <is>
          <t>Itatinga - SP, 18690-000</t>
        </is>
      </c>
      <c r="G76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76" s="2" t="inlineStr">
        <is>
          <t>info@grup***.br</t>
        </is>
      </c>
      <c r="I76" s="2" t="inlineStr">
        <is>
          <t>••••••21</t>
        </is>
      </c>
      <c r="J76" s="2" t="inlineStr">
        <is>
          <t>4.8</t>
        </is>
      </c>
      <c r="K76" s="2" t="inlineStr">
        <is>
          <t>8</t>
        </is>
      </c>
      <c r="L76" s="2" t="inlineStr">
        <is>
          <t>Instagram, Facebook</t>
        </is>
      </c>
      <c r="M76" s="2" t="inlineStr">
        <is>
          <t>CONTACT_MASKED_IN_FREE_DEMO</t>
        </is>
      </c>
      <c r="N76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77">
      <c r="A77" s="2" t="inlineStr">
        <is>
          <t>BRA-0076</t>
        </is>
      </c>
      <c r="B77" s="2" t="inlineStr">
        <is>
          <t>Brazil</t>
        </is>
      </c>
      <c r="C77" s="2" t="inlineStr">
        <is>
          <t>Produce</t>
        </is>
      </c>
      <c r="D77" s="2" t="inlineStr">
        <is>
          <t>Agricultural production</t>
        </is>
      </c>
      <c r="E77" s="2" t="inlineStr">
        <is>
          <t>Ed. Comercial - Av. Gen. Osorio, 273 - D - Sala 402 - Centro, Chapeco - SC, 89802-210, Brazil</t>
        </is>
      </c>
      <c r="F77" s="2" t="inlineStr">
        <is>
          <t>Chapeco - SC, 89802-210</t>
        </is>
      </c>
      <c r="G77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77" s="2" t="inlineStr">
        <is>
          <t>info@prod***.br</t>
        </is>
      </c>
      <c r="I77" s="2" t="inlineStr">
        <is>
          <t>••••••57</t>
        </is>
      </c>
      <c r="J77" s="2" t="inlineStr">
        <is>
          <t>4.8</t>
        </is>
      </c>
      <c r="K77" s="2" t="inlineStr">
        <is>
          <t>17</t>
        </is>
      </c>
      <c r="L77" s="2" t="inlineStr">
        <is>
          <t>Corporate Web &amp; Registry</t>
        </is>
      </c>
      <c r="M77" s="2" t="inlineStr">
        <is>
          <t>CONTACT_MASKED_IN_FREE_DEMO</t>
        </is>
      </c>
      <c r="N77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78">
      <c r="A78" s="2" t="inlineStr">
        <is>
          <t>BRA-0077</t>
        </is>
      </c>
      <c r="B78" s="2" t="inlineStr">
        <is>
          <t>Brazil</t>
        </is>
      </c>
      <c r="C78" s="2" t="inlineStr">
        <is>
          <t>FLORICULTURA AMBIFLORA</t>
        </is>
      </c>
      <c r="D78" s="2" t="inlineStr">
        <is>
          <t>Florist</t>
        </is>
      </c>
      <c r="E78" s="2" t="inlineStr">
        <is>
          <t>Rua Alecio Alexandre Cela, s/n - Trevo, Chapeco - SC, 89810-746, Brazil</t>
        </is>
      </c>
      <c r="F78" s="2" t="inlineStr">
        <is>
          <t>Chapeco - SC, 89810-746</t>
        </is>
      </c>
      <c r="G78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78" s="2" t="inlineStr">
        <is>
          <t>info@ambi***.br</t>
        </is>
      </c>
      <c r="I78" s="2" t="inlineStr">
        <is>
          <t>••••••26</t>
        </is>
      </c>
      <c r="J78" s="2" t="inlineStr">
        <is>
          <t>4.6</t>
        </is>
      </c>
      <c r="K78" s="2" t="inlineStr">
        <is>
          <t>28</t>
        </is>
      </c>
      <c r="L78" s="2" t="inlineStr">
        <is>
          <t>Corporate Web &amp; Registry</t>
        </is>
      </c>
      <c r="M78" s="2" t="inlineStr">
        <is>
          <t>CONTACT_MASKED_IN_FREE_DEMO</t>
        </is>
      </c>
      <c r="N78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79">
      <c r="A79" s="2" t="inlineStr">
        <is>
          <t>BRA-0078</t>
        </is>
      </c>
      <c r="B79" s="2" t="inlineStr">
        <is>
          <t>Brazil</t>
        </is>
      </c>
      <c r="C79" s="2" t="inlineStr">
        <is>
          <t>Agro Luar</t>
        </is>
      </c>
      <c r="D79" s="2" t="inlineStr">
        <is>
          <t>Farming and cattle raising</t>
        </is>
      </c>
      <c r="E79" s="2" t="inlineStr">
        <is>
          <t>Estr. de Nova Cruz, km 3,5 - Nova Cruz, Igarassu - PE, 53660-000, Brazil</t>
        </is>
      </c>
      <c r="F79" s="2" t="inlineStr">
        <is>
          <t>Igarassu - PE, 53660-000</t>
        </is>
      </c>
      <c r="G79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79" s="2" t="inlineStr">
        <is>
          <t>info@agro***.br</t>
        </is>
      </c>
      <c r="I79" s="2" t="inlineStr">
        <is>
          <t>••••••12</t>
        </is>
      </c>
      <c r="J79" s="2" t="inlineStr">
        <is>
          <t>5</t>
        </is>
      </c>
      <c r="K79" s="2" t="inlineStr">
        <is>
          <t>1</t>
        </is>
      </c>
      <c r="L79" s="2" t="inlineStr">
        <is>
          <t>Corporate Web &amp; Registry</t>
        </is>
      </c>
      <c r="M79" s="2" t="inlineStr">
        <is>
          <t>CONTACT_MASKED_IN_FREE_DEMO</t>
        </is>
      </c>
      <c r="N79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80">
      <c r="A80" s="2" t="inlineStr">
        <is>
          <t>BRA-0079</t>
        </is>
      </c>
      <c r="B80" s="2" t="inlineStr">
        <is>
          <t>Brazil</t>
        </is>
      </c>
      <c r="C80" s="2" t="inlineStr">
        <is>
          <t>D'Acqua Piscicultura</t>
        </is>
      </c>
      <c r="D80" s="2" t="inlineStr">
        <is>
          <t>Fish farm</t>
        </is>
      </c>
      <c r="E80" s="2" t="inlineStr">
        <is>
          <t>9400 - Estrada do Rio Claro, Caraguatatuba - SP, 11670-401, Brazil</t>
        </is>
      </c>
      <c r="F80" s="2" t="inlineStr">
        <is>
          <t>Caraguatatuba - SP, 11670-401</t>
        </is>
      </c>
      <c r="G80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80" s="2" t="inlineStr">
        <is>
          <t>info@dacq***.com</t>
        </is>
      </c>
      <c r="I80" s="2" t="inlineStr">
        <is>
          <t>••••••75</t>
        </is>
      </c>
      <c r="J80" s="2" t="inlineStr">
        <is>
          <t>4.9</t>
        </is>
      </c>
      <c r="K80" s="2" t="inlineStr">
        <is>
          <t>15</t>
        </is>
      </c>
      <c r="L80" s="2" t="inlineStr">
        <is>
          <t>Facebook, YouTube</t>
        </is>
      </c>
      <c r="M80" s="2" t="inlineStr">
        <is>
          <t>CONTACT_MASKED_IN_FREE_DEMO</t>
        </is>
      </c>
      <c r="N80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81">
      <c r="A81" s="2" t="inlineStr">
        <is>
          <t>BRA-0080</t>
        </is>
      </c>
      <c r="B81" s="2" t="inlineStr">
        <is>
          <t>Brazil</t>
        </is>
      </c>
      <c r="C81" s="2" t="inlineStr">
        <is>
          <t>Amor da Vida - Criatorio de Calopsitas Mansas</t>
        </is>
      </c>
      <c r="D81" s="2" t="inlineStr">
        <is>
          <t>Poultry farm</t>
        </is>
      </c>
      <c r="E81" s="2" t="inlineStr">
        <is>
          <t>Estr. Mun. dos Porretes, 1534 - Jardim Florida, Francisco Morato - SP, 07913-000, Brazil</t>
        </is>
      </c>
      <c r="F81" s="2" t="inlineStr">
        <is>
          <t>Francisco Morato - SP, 07913-000</t>
        </is>
      </c>
      <c r="G81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81" s="2" t="inlineStr">
        <is>
          <t>info@shop***.br</t>
        </is>
      </c>
      <c r="I81" s="2" t="inlineStr">
        <is>
          <t>••••••23</t>
        </is>
      </c>
      <c r="J81" s="2" t="inlineStr">
        <is>
          <t>5</t>
        </is>
      </c>
      <c r="K81" s="2" t="inlineStr">
        <is>
          <t>1</t>
        </is>
      </c>
      <c r="L81" s="2" t="inlineStr">
        <is>
          <t>Corporate Web &amp; Registry</t>
        </is>
      </c>
      <c r="M81" s="2" t="inlineStr">
        <is>
          <t>CONTACT_MASKED_IN_FREE_DEMO</t>
        </is>
      </c>
      <c r="N81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82">
      <c r="A82" s="2" t="inlineStr">
        <is>
          <t>BRA-0081</t>
        </is>
      </c>
      <c r="B82" s="2" t="inlineStr">
        <is>
          <t>Brazil</t>
        </is>
      </c>
      <c r="C82" s="2" t="inlineStr">
        <is>
          <t>RF Orquideas</t>
        </is>
      </c>
      <c r="D82" s="2" t="inlineStr">
        <is>
          <t>Orchid farm</t>
        </is>
      </c>
      <c r="E82" s="2" t="inlineStr">
        <is>
          <t>Estr. Figueiredo, 67 - Colonia Figueiredo, Campo Largo - PR, 83608-110, Brazil</t>
        </is>
      </c>
      <c r="F82" s="2" t="inlineStr">
        <is>
          <t>Campo Largo - PR, 83608-110</t>
        </is>
      </c>
      <c r="G82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82" s="2" t="inlineStr">
        <is>
          <t>info@rfor***.br</t>
        </is>
      </c>
      <c r="I82" s="2" t="inlineStr">
        <is>
          <t>••••••08</t>
        </is>
      </c>
      <c r="J82" s="2" t="inlineStr">
        <is>
          <t>4.7</t>
        </is>
      </c>
      <c r="K82" s="2" t="inlineStr">
        <is>
          <t>140</t>
        </is>
      </c>
      <c r="L82" s="2" t="inlineStr">
        <is>
          <t>Corporate Web &amp; Registry</t>
        </is>
      </c>
      <c r="M82" s="2" t="inlineStr">
        <is>
          <t>CONTACT_MASKED_IN_FREE_DEMO</t>
        </is>
      </c>
      <c r="N82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83">
      <c r="A83" s="2" t="inlineStr">
        <is>
          <t>BRA-0082</t>
        </is>
      </c>
      <c r="B83" s="2" t="inlineStr">
        <is>
          <t>Brazil</t>
        </is>
      </c>
      <c r="C83" s="2" t="inlineStr">
        <is>
          <t>Pantanal Racoes</t>
        </is>
      </c>
      <c r="D83" s="2" t="inlineStr">
        <is>
          <t>Animal feed store</t>
        </is>
      </c>
      <c r="E83" s="2" t="inlineStr">
        <is>
          <t>R. Wilsom Troncoso, 295 - Jardim Toselar, Birigui - SP, 16204-155, Brazil</t>
        </is>
      </c>
      <c r="F83" s="2" t="inlineStr">
        <is>
          <t>Birigui - SP, 16204-155</t>
        </is>
      </c>
      <c r="G83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83" s="2" t="inlineStr">
        <is>
          <t>info@nova***.br</t>
        </is>
      </c>
      <c r="I83" s="2" t="inlineStr">
        <is>
          <t>••••••30</t>
        </is>
      </c>
      <c r="J83" s="2" t="inlineStr">
        <is>
          <t>4.8</t>
        </is>
      </c>
      <c r="K83" s="2" t="inlineStr">
        <is>
          <t>60</t>
        </is>
      </c>
      <c r="L83" s="2" t="inlineStr">
        <is>
          <t>Corporate Web &amp; Registry</t>
        </is>
      </c>
      <c r="M83" s="2" t="inlineStr">
        <is>
          <t>CONTACT_MASKED_IN_FREE_DEMO</t>
        </is>
      </c>
      <c r="N83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84">
      <c r="A84" s="2" t="inlineStr">
        <is>
          <t>BRA-0083</t>
        </is>
      </c>
      <c r="B84" s="2" t="inlineStr">
        <is>
          <t>Brazil</t>
        </is>
      </c>
      <c r="C84" s="2" t="inlineStr">
        <is>
          <t>Alberto Belesso Industria e Comercio de Bebidas Ltda.</t>
        </is>
      </c>
      <c r="D84" s="2" t="inlineStr">
        <is>
          <t>Winery</t>
        </is>
      </c>
      <c r="E84" s="2" t="inlineStr">
        <is>
          <t>R. Antonio Miori, 496 - Jardim Santa Barbara, Itupeva - SP, 13295-000, Brazil</t>
        </is>
      </c>
      <c r="F84" s="2" t="inlineStr">
        <is>
          <t>Itupeva - SP, 13295-000</t>
        </is>
      </c>
      <c r="G84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84" s="2" t="inlineStr">
        <is>
          <t>info@bele***.br</t>
        </is>
      </c>
      <c r="I84" s="2" t="inlineStr">
        <is>
          <t>••••••00</t>
        </is>
      </c>
      <c r="J84" s="2" t="inlineStr">
        <is>
          <t>4.1</t>
        </is>
      </c>
      <c r="K84" s="2" t="inlineStr">
        <is>
          <t>28</t>
        </is>
      </c>
      <c r="L84" s="2" t="inlineStr">
        <is>
          <t>LinkedIn, Facebook</t>
        </is>
      </c>
      <c r="M84" s="2" t="inlineStr">
        <is>
          <t>CONTACT_MASKED_IN_FREE_DEMO</t>
        </is>
      </c>
      <c r="N84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85">
      <c r="A85" s="2" t="inlineStr">
        <is>
          <t>BRA-0084</t>
        </is>
      </c>
      <c r="B85" s="2" t="inlineStr">
        <is>
          <t>Brazil</t>
        </is>
      </c>
      <c r="C85" s="2" t="inlineStr">
        <is>
          <t>Bodega Koetz</t>
        </is>
      </c>
      <c r="D85" s="2" t="inlineStr">
        <is>
          <t>Winery</t>
        </is>
      </c>
      <c r="E85" s="2" t="inlineStr">
        <is>
          <t>R. Nelson Renck, 3003 - Centro, Taquara - RS, 95600-000, Brazil</t>
        </is>
      </c>
      <c r="F85" s="2" t="inlineStr">
        <is>
          <t>Taquara - RS, 95600-000</t>
        </is>
      </c>
      <c r="G85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85" s="2" t="inlineStr">
        <is>
          <t>info@bode***.br</t>
        </is>
      </c>
      <c r="I85" s="2" t="inlineStr">
        <is>
          <t>••••••00</t>
        </is>
      </c>
      <c r="J85" s="2" t="inlineStr">
        <is>
          <t>5</t>
        </is>
      </c>
      <c r="K85" s="2" t="inlineStr">
        <is>
          <t>2</t>
        </is>
      </c>
      <c r="L85" s="2" t="inlineStr">
        <is>
          <t>Instagram</t>
        </is>
      </c>
      <c r="M85" s="2" t="inlineStr">
        <is>
          <t>CONTACT_MASKED_IN_FREE_DEMO</t>
        </is>
      </c>
      <c r="N85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86">
      <c r="A86" s="2" t="inlineStr">
        <is>
          <t>BRA-0085</t>
        </is>
      </c>
      <c r="B86" s="2" t="inlineStr">
        <is>
          <t>Brazil</t>
        </is>
      </c>
      <c r="C86" s="2" t="inlineStr">
        <is>
          <t>Familia Salton - Azienda Domenico</t>
        </is>
      </c>
      <c r="D86" s="2" t="inlineStr">
        <is>
          <t>Winery</t>
        </is>
      </c>
      <c r="E86" s="2" t="inlineStr">
        <is>
          <t>Robledo Braz km 7,5, Sant'Ana do Livramento - RS, 97578-838, Brazil</t>
        </is>
      </c>
      <c r="F86" s="2" t="inlineStr">
        <is>
          <t>Sant'Ana do Livramento - RS, 97578-838</t>
        </is>
      </c>
      <c r="G86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86" s="2" t="inlineStr">
        <is>
          <t>info@salt***.br</t>
        </is>
      </c>
      <c r="I86" s="2" t="inlineStr">
        <is>
          <t>••••••00</t>
        </is>
      </c>
      <c r="J86" s="2" t="inlineStr">
        <is>
          <t>4.4</t>
        </is>
      </c>
      <c r="K86" s="2" t="inlineStr">
        <is>
          <t>5</t>
        </is>
      </c>
      <c r="L86" s="2" t="inlineStr">
        <is>
          <t>YouTube</t>
        </is>
      </c>
      <c r="M86" s="2" t="inlineStr">
        <is>
          <t>CONTACT_MASKED_IN_FREE_DEMO</t>
        </is>
      </c>
      <c r="N86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87">
      <c r="A87" s="2" t="inlineStr">
        <is>
          <t>BRA-0086</t>
        </is>
      </c>
      <c r="B87" s="2" t="inlineStr">
        <is>
          <t>Brazil</t>
        </is>
      </c>
      <c r="C87" s="2" t="inlineStr">
        <is>
          <t>Secretaria de Estado de Fazenda de Minas Gerais - Pouso Alegre</t>
        </is>
      </c>
      <c r="D87" s="2" t="inlineStr">
        <is>
          <t>State government office</t>
        </is>
      </c>
      <c r="E87" s="2" t="inlineStr">
        <is>
          <t>Av. Dr. Joao Beraldo, 986 - Saude, Pouso Alegre - MG, 37550-000, Brazil</t>
        </is>
      </c>
      <c r="F87" s="2" t="inlineStr">
        <is>
          <t>Pouso Alegre - MG, 37550-000</t>
        </is>
      </c>
      <c r="G87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87" s="2" t="inlineStr">
        <is>
          <t>info@mg***.br</t>
        </is>
      </c>
      <c r="I87" s="2" t="inlineStr">
        <is>
          <t>••••••50</t>
        </is>
      </c>
      <c r="J87" s="2" t="inlineStr">
        <is>
          <t>3.5</t>
        </is>
      </c>
      <c r="K87" s="2" t="inlineStr">
        <is>
          <t>8</t>
        </is>
      </c>
      <c r="L87" s="2" t="inlineStr">
        <is>
          <t>Corporate Web &amp; Registry</t>
        </is>
      </c>
      <c r="M87" s="2" t="inlineStr">
        <is>
          <t>CONTACT_MASKED_IN_FREE_DEMO</t>
        </is>
      </c>
      <c r="N87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88">
      <c r="A88" s="2" t="inlineStr">
        <is>
          <t>BRA-0087</t>
        </is>
      </c>
      <c r="B88" s="2" t="inlineStr">
        <is>
          <t>Brazil</t>
        </is>
      </c>
      <c r="C88" s="2" t="inlineStr">
        <is>
          <t>Nero</t>
        </is>
      </c>
      <c r="D88" s="2" t="inlineStr">
        <is>
          <t>Farm</t>
        </is>
      </c>
      <c r="E88" s="2" t="inlineStr">
        <is>
          <t>R. Inacio Manuel Alvares, 460 - Jardim Ester, Sao Paulo - SP, 05372-110, Brazil</t>
        </is>
      </c>
      <c r="F88" s="2" t="inlineStr">
        <is>
          <t>Sao Paulo - SP, 05372-110</t>
        </is>
      </c>
      <c r="G88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88" s="2" t="inlineStr">
        <is>
          <t>info@cssb***.com</t>
        </is>
      </c>
      <c r="I88" s="2" t="inlineStr">
        <is>
          <t>••••••00</t>
        </is>
      </c>
      <c r="J88" s="2" t="inlineStr">
        <is>
          <t>0</t>
        </is>
      </c>
      <c r="K88" s="2" t="inlineStr">
        <is>
          <t>0</t>
        </is>
      </c>
      <c r="L88" s="2" t="inlineStr">
        <is>
          <t>Corporate Web &amp; Registry</t>
        </is>
      </c>
      <c r="M88" s="2" t="inlineStr">
        <is>
          <t>CONTACT_MASKED_IN_FREE_DEMO</t>
        </is>
      </c>
      <c r="N88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89">
      <c r="A89" s="2" t="inlineStr">
        <is>
          <t>BRA-0088</t>
        </is>
      </c>
      <c r="B89" s="2" t="inlineStr">
        <is>
          <t>Brazil</t>
        </is>
      </c>
      <c r="C89" s="2" t="inlineStr">
        <is>
          <t>VAREJAO DAS RACOES E ACESSORIOS</t>
        </is>
      </c>
      <c r="D89" s="2" t="inlineStr">
        <is>
          <t>Animal feed store</t>
        </is>
      </c>
      <c r="E89" s="2" t="inlineStr">
        <is>
          <t>R. Henrique Dias - Mangueira, Vitoria de Santo Antao - PE, 55602-280, Brazil</t>
        </is>
      </c>
      <c r="F89" s="2" t="inlineStr">
        <is>
          <t>Vitoria de Santo Antao - PE, 55602-280</t>
        </is>
      </c>
      <c r="G89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89" s="2" t="inlineStr">
        <is>
          <t>info@nego***.com</t>
        </is>
      </c>
      <c r="I89" s="2" t="inlineStr">
        <is>
          <t>••••••69</t>
        </is>
      </c>
      <c r="J89" s="2" t="inlineStr">
        <is>
          <t>0</t>
        </is>
      </c>
      <c r="K89" s="2" t="inlineStr">
        <is>
          <t>0</t>
        </is>
      </c>
      <c r="L89" s="2" t="inlineStr">
        <is>
          <t>Corporate Web &amp; Registry</t>
        </is>
      </c>
      <c r="M89" s="2" t="inlineStr">
        <is>
          <t>CONTACT_MASKED_IN_FREE_DEMO</t>
        </is>
      </c>
      <c r="N89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90">
      <c r="A90" s="2" t="inlineStr">
        <is>
          <t>BRA-0089</t>
        </is>
      </c>
      <c r="B90" s="2" t="inlineStr">
        <is>
          <t>Brazil</t>
        </is>
      </c>
      <c r="C90" s="2" t="inlineStr">
        <is>
          <t>AGRO PILOTO</t>
        </is>
      </c>
      <c r="D90" s="2" t="inlineStr">
        <is>
          <t>Farming and cattle raising</t>
        </is>
      </c>
      <c r="E90" s="2" t="inlineStr">
        <is>
          <t>AMERICO - R. Americo dos Santos Felicissimo - Espigao, Reg. Feijo - SP, 19575-000, Brazil</t>
        </is>
      </c>
      <c r="F90" s="2" t="inlineStr">
        <is>
          <t>Reg. Feijo - SP, 19575-000</t>
        </is>
      </c>
      <c r="G90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90" s="2" t="inlineStr">
        <is>
          <t>info@agri***.com</t>
        </is>
      </c>
      <c r="I90" s="2" t="inlineStr">
        <is>
          <t>••••••76</t>
        </is>
      </c>
      <c r="J90" s="2" t="inlineStr">
        <is>
          <t>0</t>
        </is>
      </c>
      <c r="K90" s="2" t="inlineStr">
        <is>
          <t>0</t>
        </is>
      </c>
      <c r="L90" s="2" t="inlineStr">
        <is>
          <t>Corporate Web &amp; Registry</t>
        </is>
      </c>
      <c r="M90" s="2" t="inlineStr">
        <is>
          <t>CONTACT_MASKED_IN_FREE_DEMO</t>
        </is>
      </c>
      <c r="N90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91">
      <c r="A91" s="2" t="inlineStr">
        <is>
          <t>BRA-0090</t>
        </is>
      </c>
      <c r="B91" s="2" t="inlineStr">
        <is>
          <t>Brazil</t>
        </is>
      </c>
      <c r="C91" s="2" t="inlineStr">
        <is>
          <t>Verde Musgo Natural</t>
        </is>
      </c>
      <c r="D91" s="2" t="inlineStr">
        <is>
          <t>Organic food store</t>
        </is>
      </c>
      <c r="E91" s="2" t="inlineStr">
        <is>
          <t>Estr. Catarina Domingues Schunck, Schunk, 1212 - Jardim Santa Lucia, Embu-Guacu - SP, 06900-000, Brazil</t>
        </is>
      </c>
      <c r="F91" s="2" t="inlineStr">
        <is>
          <t>Embu-Guacu - SP, 06900-000</t>
        </is>
      </c>
      <c r="G91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91" s="2" t="inlineStr">
        <is>
          <t>info@verd***.br</t>
        </is>
      </c>
      <c r="I91" s="2" t="inlineStr">
        <is>
          <t>••••••59</t>
        </is>
      </c>
      <c r="J91" s="2" t="inlineStr">
        <is>
          <t>4.9</t>
        </is>
      </c>
      <c r="K91" s="2" t="inlineStr">
        <is>
          <t>7</t>
        </is>
      </c>
      <c r="L91" s="2" t="inlineStr">
        <is>
          <t>Corporate Web &amp; Registry</t>
        </is>
      </c>
      <c r="M91" s="2" t="inlineStr">
        <is>
          <t>CONTACT_MASKED_IN_FREE_DEMO</t>
        </is>
      </c>
      <c r="N91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92">
      <c r="A92" s="2" t="inlineStr">
        <is>
          <t>BRA-0091</t>
        </is>
      </c>
      <c r="B92" s="2" t="inlineStr">
        <is>
          <t>Brazil</t>
        </is>
      </c>
      <c r="C92" s="2" t="inlineStr">
        <is>
          <t>Centro Municipal de Agricultura Urbana e Familiar (CMAUF)</t>
        </is>
      </c>
      <c r="D92" s="2" t="inlineStr">
        <is>
          <t>Department of Social Services</t>
        </is>
      </c>
      <c r="E92" s="2" t="inlineStr">
        <is>
          <t>R. Fernando Ferrari, 85 - Praia, Contagem - MG, 32044-370, Brazil</t>
        </is>
      </c>
      <c r="F92" s="2" t="inlineStr">
        <is>
          <t>Contagem - MG, 32044-370</t>
        </is>
      </c>
      <c r="G92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92" s="2" t="inlineStr">
        <is>
          <t>info@cont***.br</t>
        </is>
      </c>
      <c r="I92" s="2" t="inlineStr">
        <is>
          <t>••••••37</t>
        </is>
      </c>
      <c r="J92" s="2" t="inlineStr">
        <is>
          <t>4.7</t>
        </is>
      </c>
      <c r="K92" s="2" t="inlineStr">
        <is>
          <t>19</t>
        </is>
      </c>
      <c r="L92" s="2" t="inlineStr">
        <is>
          <t>Instagram, Facebook</t>
        </is>
      </c>
      <c r="M92" s="2" t="inlineStr">
        <is>
          <t>CONTACT_MASKED_IN_FREE_DEMO</t>
        </is>
      </c>
      <c r="N92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93">
      <c r="A93" s="2" t="inlineStr">
        <is>
          <t>BRA-0092</t>
        </is>
      </c>
      <c r="B93" s="2" t="inlineStr">
        <is>
          <t>Brazil</t>
        </is>
      </c>
      <c r="C93" s="2" t="inlineStr">
        <is>
          <t>SULMIP - Agentes Biologicos - Pesquisa em produtos biologicos para agricultura</t>
        </is>
      </c>
      <c r="D93" s="2" t="inlineStr">
        <is>
          <t>Produce market</t>
        </is>
      </c>
      <c r="E93" s="2" t="inlineStr">
        <is>
          <t>Av. Independencia, 2293 - Bloco 16, Sala 1601 - Universitario, Santa Cruz do Sul - RS, 96815-900, Brazil</t>
        </is>
      </c>
      <c r="F93" s="2" t="inlineStr">
        <is>
          <t>Santa Cruz do Sul - RS, 96815-900</t>
        </is>
      </c>
      <c r="G93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93" s="2" t="inlineStr">
        <is>
          <t>info@sulm***.br</t>
        </is>
      </c>
      <c r="I93" s="2" t="inlineStr">
        <is>
          <t>••••••14</t>
        </is>
      </c>
      <c r="J93" s="2" t="inlineStr">
        <is>
          <t>5</t>
        </is>
      </c>
      <c r="K93" s="2" t="inlineStr">
        <is>
          <t>1</t>
        </is>
      </c>
      <c r="L93" s="2" t="inlineStr">
        <is>
          <t>Instagram, Facebook</t>
        </is>
      </c>
      <c r="M93" s="2" t="inlineStr">
        <is>
          <t>CONTACT_MASKED_IN_FREE_DEMO</t>
        </is>
      </c>
      <c r="N93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94">
      <c r="A94" s="2" t="inlineStr">
        <is>
          <t>BRA-0093</t>
        </is>
      </c>
      <c r="B94" s="2" t="inlineStr">
        <is>
          <t>Brazil</t>
        </is>
      </c>
      <c r="C94" s="2" t="inlineStr">
        <is>
          <t>Chacaras dos Coqueiros</t>
        </is>
      </c>
      <c r="D94" s="2" t="inlineStr">
        <is>
          <t>Farm</t>
        </is>
      </c>
      <c r="E94" s="2" t="inlineStr">
        <is>
          <t>Nova Iguaba, Iguaba Grande - State of Rio de Janeiro, 28940-000, Brazil</t>
        </is>
      </c>
      <c r="F94" s="2" t="inlineStr">
        <is>
          <t>Iguaba Grande - State of Rio de Janeiro, 28940-000</t>
        </is>
      </c>
      <c r="G94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94" s="2" t="inlineStr">
        <is>
          <t>info@alfa***.br</t>
        </is>
      </c>
      <c r="I94" s="2" t="inlineStr">
        <is>
          <t>••••••96</t>
        </is>
      </c>
      <c r="J94" s="2" t="inlineStr">
        <is>
          <t>4.6</t>
        </is>
      </c>
      <c r="K94" s="2" t="inlineStr">
        <is>
          <t>5</t>
        </is>
      </c>
      <c r="L94" s="2" t="inlineStr">
        <is>
          <t>Corporate Web &amp; Registry</t>
        </is>
      </c>
      <c r="M94" s="2" t="inlineStr">
        <is>
          <t>CONTACT_MASKED_IN_FREE_DEMO</t>
        </is>
      </c>
      <c r="N94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95">
      <c r="A95" s="2" t="inlineStr">
        <is>
          <t>BRA-0094</t>
        </is>
      </c>
      <c r="B95" s="2" t="inlineStr">
        <is>
          <t>Brazil</t>
        </is>
      </c>
      <c r="C95" s="2" t="inlineStr">
        <is>
          <t>Floriculture Plant Garden</t>
        </is>
      </c>
      <c r="D95" s="2" t="inlineStr">
        <is>
          <t>Wholesale florist</t>
        </is>
      </c>
      <c r="E95" s="2" t="inlineStr">
        <is>
          <t>BR-158, Km 517.3, 4115 - Sao Francisco, Pato Branco - PR, 85503-310, Brazil</t>
        </is>
      </c>
      <c r="F95" s="2" t="inlineStr">
        <is>
          <t>Pato Branco - PR, 85503-310</t>
        </is>
      </c>
      <c r="G95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95" s="2" t="inlineStr">
        <is>
          <t>info@plan***.br</t>
        </is>
      </c>
      <c r="I95" s="2" t="inlineStr">
        <is>
          <t>••••••50</t>
        </is>
      </c>
      <c r="J95" s="2" t="inlineStr">
        <is>
          <t>4.6</t>
        </is>
      </c>
      <c r="K95" s="2" t="inlineStr">
        <is>
          <t>373</t>
        </is>
      </c>
      <c r="L95" s="2" t="inlineStr">
        <is>
          <t>Corporate Web &amp; Registry</t>
        </is>
      </c>
      <c r="M95" s="2" t="inlineStr">
        <is>
          <t>CONTACT_MASKED_IN_FREE_DEMO</t>
        </is>
      </c>
      <c r="N95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96">
      <c r="A96" s="2" t="inlineStr">
        <is>
          <t>BRA-0095</t>
        </is>
      </c>
      <c r="B96" s="2" t="inlineStr">
        <is>
          <t>Brazil</t>
        </is>
      </c>
      <c r="C96" s="2" t="inlineStr">
        <is>
          <t>Puppy Racoes</t>
        </is>
      </c>
      <c r="D96" s="2" t="inlineStr">
        <is>
          <t>Animal feed store</t>
        </is>
      </c>
      <c r="E96" s="2" t="inlineStr">
        <is>
          <t>R. Adriano Augusto, 130 - Novo Horizonte - Manilha, Itaborai - RJ, 24860-000, Brazil</t>
        </is>
      </c>
      <c r="F96" s="2" t="inlineStr">
        <is>
          <t>Itaborai - RJ, 24860-000</t>
        </is>
      </c>
      <c r="G96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96" s="2" t="inlineStr">
        <is>
          <t>info@api***.com</t>
        </is>
      </c>
      <c r="I96" s="2" t="inlineStr">
        <is>
          <t>••••••24</t>
        </is>
      </c>
      <c r="J96" s="2" t="inlineStr">
        <is>
          <t>5</t>
        </is>
      </c>
      <c r="K96" s="2" t="inlineStr">
        <is>
          <t>13</t>
        </is>
      </c>
      <c r="L96" s="2" t="inlineStr">
        <is>
          <t>Instagram, Facebook, YouTube, X/Twitter</t>
        </is>
      </c>
      <c r="M96" s="2" t="inlineStr">
        <is>
          <t>CONTACT_MASKED_IN_FREE_DEMO</t>
        </is>
      </c>
      <c r="N96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97">
      <c r="A97" s="2" t="inlineStr">
        <is>
          <t>BRA-0096</t>
        </is>
      </c>
      <c r="B97" s="2" t="inlineStr">
        <is>
          <t>Brazil</t>
        </is>
      </c>
      <c r="C97" s="2" t="inlineStr">
        <is>
          <t>Fertinor Fertilizantes Usifertil</t>
        </is>
      </c>
      <c r="D97" s="2" t="inlineStr">
        <is>
          <t>Fertilizer supplier</t>
        </is>
      </c>
      <c r="E97" s="2" t="inlineStr">
        <is>
          <t>Rodovia SE, 100, Maruim - SE, 49770-000, Brazil</t>
        </is>
      </c>
      <c r="F97" s="2" t="inlineStr">
        <is>
          <t>Maruim - SE, 49770-000</t>
        </is>
      </c>
      <c r="G97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97" s="2" t="inlineStr">
        <is>
          <t>info@fert***.br</t>
        </is>
      </c>
      <c r="I97" s="2" t="inlineStr">
        <is>
          <t>••••••00</t>
        </is>
      </c>
      <c r="J97" s="2" t="inlineStr">
        <is>
          <t>4.1</t>
        </is>
      </c>
      <c r="K97" s="2" t="inlineStr">
        <is>
          <t>84</t>
        </is>
      </c>
      <c r="L97" s="2" t="inlineStr">
        <is>
          <t>LinkedIn, Instagram, YouTube</t>
        </is>
      </c>
      <c r="M97" s="2" t="inlineStr">
        <is>
          <t>CONTACT_MASKED_IN_FREE_DEMO</t>
        </is>
      </c>
      <c r="N97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98">
      <c r="A98" s="2" t="inlineStr">
        <is>
          <t>BRA-0097</t>
        </is>
      </c>
      <c r="B98" s="2" t="inlineStr">
        <is>
          <t>Brazil</t>
        </is>
      </c>
      <c r="C98" s="2" t="inlineStr">
        <is>
          <t>Agrex do Brasil Paragominas</t>
        </is>
      </c>
      <c r="D98" s="2" t="inlineStr">
        <is>
          <t>Farming and cattle raising</t>
        </is>
      </c>
      <c r="E98" s="2" t="inlineStr">
        <is>
          <t>Av. Pres. Vargas, S/N - Andar 1 Sala 3 - Bairro Uraim, Paragominas - PA, 68625-130, Brazil</t>
        </is>
      </c>
      <c r="F98" s="2" t="inlineStr">
        <is>
          <t>Paragominas - PA, 68625-130</t>
        </is>
      </c>
      <c r="G98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98" s="2" t="inlineStr">
        <is>
          <t>info@agre***.br</t>
        </is>
      </c>
      <c r="I98" s="2" t="inlineStr">
        <is>
          <t>••••••84</t>
        </is>
      </c>
      <c r="J98" s="2" t="inlineStr">
        <is>
          <t>5</t>
        </is>
      </c>
      <c r="K98" s="2" t="inlineStr">
        <is>
          <t>1</t>
        </is>
      </c>
      <c r="L98" s="2" t="inlineStr">
        <is>
          <t>Corporate Web &amp; Registry</t>
        </is>
      </c>
      <c r="M98" s="2" t="inlineStr">
        <is>
          <t>CONTACT_MASKED_IN_FREE_DEMO</t>
        </is>
      </c>
      <c r="N98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99">
      <c r="A99" s="2" t="inlineStr">
        <is>
          <t>BRA-0098</t>
        </is>
      </c>
      <c r="B99" s="2" t="inlineStr">
        <is>
          <t>Brazil</t>
        </is>
      </c>
      <c r="C99" s="2" t="inlineStr">
        <is>
          <t>Agrisul, Pecas e Implementos Agricolas</t>
        </is>
      </c>
      <c r="D99" s="2" t="inlineStr">
        <is>
          <t>Manufacturer</t>
        </is>
      </c>
      <c r="E99" s="2" t="inlineStr">
        <is>
          <t>PA-256, 223 - Bairro Nova Conquista, Paragominas - PA, 68627-451, Brazil</t>
        </is>
      </c>
      <c r="F99" s="2" t="inlineStr">
        <is>
          <t>Paragominas - PA, 68627-451</t>
        </is>
      </c>
      <c r="G99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99" s="2" t="inlineStr">
        <is>
          <t>info@agri***.br</t>
        </is>
      </c>
      <c r="I99" s="2" t="inlineStr">
        <is>
          <t>••••••74</t>
        </is>
      </c>
      <c r="J99" s="2" t="inlineStr">
        <is>
          <t>4</t>
        </is>
      </c>
      <c r="K99" s="2" t="inlineStr">
        <is>
          <t>2</t>
        </is>
      </c>
      <c r="L99" s="2" t="inlineStr">
        <is>
          <t>Corporate Web &amp; Registry</t>
        </is>
      </c>
      <c r="M99" s="2" t="inlineStr">
        <is>
          <t>CONTACT_MASKED_IN_FREE_DEMO</t>
        </is>
      </c>
      <c r="N99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100">
      <c r="A100" s="2" t="inlineStr">
        <is>
          <t>BRA-0099</t>
        </is>
      </c>
      <c r="B100" s="2" t="inlineStr">
        <is>
          <t>Brazil</t>
        </is>
      </c>
      <c r="C100" s="2" t="inlineStr">
        <is>
          <t>CORAq Jr - Consultoria em Recursos Aquaticos</t>
        </is>
      </c>
      <c r="D100" s="2" t="inlineStr">
        <is>
          <t>Aquaculture farm</t>
        </is>
      </c>
      <c r="E100" s="2" t="inlineStr">
        <is>
          <t>Ac. Publico, 825 - Pici, Fortaleza - CE, 60020-181, Brazil</t>
        </is>
      </c>
      <c r="F100" s="2" t="inlineStr">
        <is>
          <t>Fortaleza - CE, 60020-181</t>
        </is>
      </c>
      <c r="G100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100" s="2" t="inlineStr">
        <is>
          <t>info@cora***.br</t>
        </is>
      </c>
      <c r="I100" s="2" t="inlineStr">
        <is>
          <t>••••••81</t>
        </is>
      </c>
      <c r="J100" s="2" t="inlineStr">
        <is>
          <t>5</t>
        </is>
      </c>
      <c r="K100" s="2" t="inlineStr">
        <is>
          <t>10</t>
        </is>
      </c>
      <c r="L100" s="2" t="inlineStr">
        <is>
          <t>Instagram, Facebook, YouTube</t>
        </is>
      </c>
      <c r="M100" s="2" t="inlineStr">
        <is>
          <t>CONTACT_MASKED_IN_FREE_DEMO</t>
        </is>
      </c>
      <c r="N100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101">
      <c r="A101" s="2" t="inlineStr">
        <is>
          <t>BRA-0100</t>
        </is>
      </c>
      <c r="B101" s="2" t="inlineStr">
        <is>
          <t>Brazil</t>
        </is>
      </c>
      <c r="C101" s="2" t="inlineStr">
        <is>
          <t>Adega Vinhos Basso</t>
        </is>
      </c>
      <c r="D101" s="2" t="inlineStr">
        <is>
          <t>Winery</t>
        </is>
      </c>
      <c r="E101" s="2" t="inlineStr">
        <is>
          <t>proximo a Santa Casa de Misericordia - Rua Capitao Cirilo, s/n Final da, R. Cap. Cirilo - Alto Alegre, Andradas - MG, 37795-000, Brazil</t>
        </is>
      </c>
      <c r="F101" s="2" t="inlineStr">
        <is>
          <t>Andradas - MG, 37795-000</t>
        </is>
      </c>
      <c r="G101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  <c r="H101" s="2" t="inlineStr">
        <is>
          <t>info@vinh***.br</t>
        </is>
      </c>
      <c r="I101" s="2" t="inlineStr">
        <is>
          <t>••••••29</t>
        </is>
      </c>
      <c r="J101" s="2" t="inlineStr">
        <is>
          <t>4.7</t>
        </is>
      </c>
      <c r="K101" s="2" t="inlineStr">
        <is>
          <t>130</t>
        </is>
      </c>
      <c r="L101" s="2" t="inlineStr">
        <is>
          <t>Corporate Web &amp; Registry</t>
        </is>
      </c>
      <c r="M101" s="2" t="inlineStr">
        <is>
          <t>CONTACT_MASKED_IN_FREE_DEMO</t>
        </is>
      </c>
      <c r="N101" s="3" t="str">
        <f>HYPERLINK("https://companiesdata.cloud/finalizar-compra/?cdc_buy=5115&amp;apply_coupon=DEMO20&amp;utm_source=xlsx_sample&amp;utm_medium=excel_hyperlink","Unlock All 621,395 Brazil Companies (-20% DEMO20: EUR 142.40 Net)")</f>
        <v>Unlock All 621,395 Brazil Companies (-20% DEMO20: EUR 142.40 Net)</v>
      </c>
    </row>
    <row r="103">
      <c r="A103" s="1" t="inlineStr">
        <is>
          <t>UNLOCK FULL Brazil EXCEL DATASET (621,395 Companies · 324,177 Direct B2B Emails)</t>
        </is>
      </c>
      <c r="B103" s="2" t="inlineStr">
        <is>
          <t>EUR 142.40 Final Net (-20% Code DEMO20 · Reg. EUR 178.00 · 0% Added Taxes)</t>
        </is>
      </c>
      <c r="C103" s="3" t="str">
        <f>HYPERLINK("https://companiesdata.cloud/finalizar-compra/?cdc_buy=5115&amp;apply_coupon=DEMO20&amp;utm_source=xlsx_sample&amp;utm_medium=excel_hyperlink","1-CLICK CHECKOUT (CARD / KLARNA / iDEAL): EUR 142.40 NET -&gt;")</f>
        <v>1-CLICK CHECKOUT (CARD / KLARNA / iDEAL): EUR 142.40 NET -&gt;</v>
      </c>
    </row>
    <row r="104">
      <c r="A104" s="1" t="inlineStr">
        <is>
          <t>PREFER OFFICIAL PAYPAL EXPRESS? (-20% CODE DEMO20 PRE-APPLIED)</t>
        </is>
      </c>
      <c r="B104" s="2" t="inlineStr">
        <is>
          <t>Instant .XLSX &amp; .CSV Download Immediately After Payment</t>
        </is>
      </c>
      <c r="C104" s="3" t="str">
        <f>HYPERLINK("https://companiesdata.cloud/finalizar-compra/?cdc_buy=5115&amp;apply_coupon=DEMO20&amp;cdc_pay_via=paypal&amp;utm_source=xlsx_sample&amp;utm_medium=excel_hyperlink","1-CLICK OFFICIAL PAYPAL CHECKOUT: EUR 142.40 NET -&gt;")</f>
        <v>1-CLICK OFFICIAL PAYPAL CHECKOUT: EUR 142.40 NET -&gt;</v>
      </c>
    </row>
    <row r="105">
      <c r="A105" s="1" t="inlineStr">
        <is>
          <t>MULTI-COUNTRY BUNDLE: ALL 19 EUROPEAN COUNTRIES (7.3M+ FIRMS · 4.6M+ EMAILS)</t>
        </is>
      </c>
      <c r="B105" s="2" t="inlineStr">
        <is>
          <t>EUR 376.00 Final Net with DEMO20 (Just EUR 19.78/Country · Reg. EUR 470.00)</t>
        </is>
      </c>
      <c r="C105" s="3" t="str">
        <f>HYPERLINK("https://companiesdata.cloud/finalizar-compra/?cdc_buy=6028&amp;apply_coupon=DEMO20&amp;utm_source=xlsx_sample&amp;utm_medium=excel_hyperlink","UNLOCK ALL 19 EUROPEAN COUNTRIES (EUR 376.00 NET) -&gt;")</f>
        <v>UNLOCK ALL 19 EUROPEAN COUNTRIES (EUR 376.00 NET) -&gt;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4" customWidth="1"/>
    <col min="2" max="2" width="60" customWidth="1"/>
    <col min="3" max="3" width="66" customWidth="1"/>
  </cols>
  <sheetData>
    <row r="1">
      <c r="A1" s="1" t="inlineStr">
        <is>
          <t>Dataset_Specification</t>
        </is>
      </c>
      <c r="B1" s="1" t="inlineStr">
        <is>
          <t>Verified_November_2026_Edition_Value</t>
        </is>
      </c>
      <c r="C1" s="1" t="inlineStr">
        <is>
          <t>1_Click_Direct_Download_Links_20_Percent_Off</t>
        </is>
      </c>
    </row>
    <row r="2">
      <c r="A2" s="2" t="inlineStr">
        <is>
          <t>Selected Dataset</t>
        </is>
      </c>
      <c r="B2" s="2" t="inlineStr">
        <is>
          <t>Brazil B2B Companies Database (.xlsx &amp; .csv — Nov 2026 Edition)</t>
        </is>
      </c>
      <c r="C2" s="3" t="str">
        <f>HYPERLINK("https://companiesdata.cloud/finalizar-compra/?cdc_buy=5115&amp;apply_coupon=DEMO20&amp;utm_source=xlsx_sample&amp;utm_medium=excel_hyperlink","Unlock Full Brazil Excel Dataset (-20% DEMO20: EUR 142.40)")</f>
        <v>Unlock Full Brazil Excel Dataset (-20% DEMO20: EUR 142.40)</v>
      </c>
    </row>
    <row r="3">
      <c r="A3" s="2" t="inlineStr">
        <is>
          <t>Active Verified Companies</t>
        </is>
      </c>
      <c r="B3" s="2" t="inlineStr">
        <is>
          <t>621,395 Active Corporate Entities (100% Unmasked)</t>
        </is>
      </c>
      <c r="C3" s="3" t="str">
        <f>HYPERLINK("https://companiesdata.cloud/finalizar-compra/?cdc_buy=5115&amp;apply_coupon=DEMO20&amp;utm_source=xlsx_sample&amp;utm_medium=excel_hyperlink","Download All 621,395 Brazil Companies -&gt;")</f>
        <v>Download All 621,395 Brazil Companies -&gt;</v>
      </c>
    </row>
    <row r="4">
      <c r="A4" s="2" t="inlineStr">
        <is>
          <t>Direct Corporate B2B Emails</t>
        </is>
      </c>
      <c r="B4" s="2" t="inlineStr">
        <is>
          <t>324,177 Direct B2B Emails + Phones + Websites + Sector Codes</t>
        </is>
      </c>
      <c r="C4" s="3" t="str">
        <f>HYPERLINK("https://companiesdata.cloud/finalizar-compra/?cdc_buy=5115&amp;apply_coupon=DEMO20&amp;utm_source=xlsx_sample&amp;utm_medium=excel_hyperlink","Unlock 324,177 Unmasked B2B Emails (-20% DEMO20) -&gt;")</f>
        <v>Unlock 324,177 Unmasked B2B Emails (-20% DEMO20) -&gt;</v>
      </c>
    </row>
    <row r="5">
      <c r="A5" s="2" t="inlineStr">
        <is>
          <t>Standard One-Time Price</t>
        </is>
      </c>
      <c r="B5" s="2" t="inlineStr">
        <is>
          <t>EUR 178.00 (One-Time License · No Subscription · 0% Added Taxes)</t>
        </is>
      </c>
      <c r="C5" s="3" t="str">
        <f>HYPERLINK("https://companiesdata.cloud/finalizar-compra/?cdc_buy=5115&amp;apply_coupon=DEMO20&amp;utm_source=xlsx_sample&amp;utm_medium=excel_hyperlink","Standard Price: EUR 178.00 -&gt; Pay Only EUR 142.40 Today")</f>
        <v>Standard Price: EUR 178.00 -&gt; Pay Only EUR 142.40 Today</v>
      </c>
    </row>
    <row r="6">
      <c r="A6" s="2" t="inlineStr">
        <is>
          <t>Your -20% Offer Price (Card / Klarna / iDEAL)</t>
        </is>
      </c>
      <c r="B6" s="2" t="inlineStr">
        <is>
          <t>EUR 142.40 Final Net Price (Code DEMO20 Auto-Applied)</t>
        </is>
      </c>
      <c r="C6" s="3" t="str">
        <f>HYPERLINK("https://companiesdata.cloud/finalizar-compra/?cdc_buy=5115&amp;apply_coupon=DEMO20&amp;utm_source=xlsx_sample&amp;utm_medium=excel_hyperlink","Pay via Card / Klarna / iDEAL / Bancontact (EUR 142.40 Net) -&gt;")</f>
        <v>Pay via Card / Klarna / iDEAL / Bancontact (EUR 142.40 Net) -&gt;</v>
      </c>
    </row>
    <row r="7">
      <c r="A7" s="2" t="inlineStr">
        <is>
          <t>1-Click Official PayPal Express (-20% DEMO20)</t>
        </is>
      </c>
      <c r="B7" s="2" t="inlineStr">
        <is>
          <t>EUR 142.40 Final Net Price (Official PayPal Pre-Selected)</t>
        </is>
      </c>
      <c r="C7" s="3" t="str">
        <f>HYPERLINK("https://companiesdata.cloud/finalizar-compra/?cdc_buy=5115&amp;apply_coupon=DEMO20&amp;cdc_pay_via=paypal&amp;utm_source=xlsx_sample&amp;utm_medium=excel_hyperlink","Pay via 1-Click Official PayPal Express (EUR 142.40 Net) -&gt;")</f>
        <v>Pay via 1-Click Official PayPal Express (EUR 142.40 Net) -&gt;</v>
      </c>
    </row>
    <row r="8">
      <c r="A8" s="2" t="inlineStr">
        <is>
          <t>Europe 19-Country Full Pack (7.3M+ Companies)</t>
        </is>
      </c>
      <c r="B8" s="2" t="inlineStr">
        <is>
          <t>EUR 376.00 Final Net with DEMO20 (4.6M+ Emails · EUR 19.78/Country · Reg. EUR 470)</t>
        </is>
      </c>
      <c r="C8" s="3" t="str">
        <f>HYPERLINK("https://companiesdata.cloud/finalizar-compra/?cdc_buy=6028&amp;apply_coupon=DEMO20&amp;utm_source=xlsx_sample&amp;utm_medium=excel_hyperlink","Unlock All 19 European Country Databases (EUR 376.00 Net) -&gt;")</f>
        <v>Unlock All 19 European Country Databases (EUR 376.00 Net) -&gt;</v>
      </c>
    </row>
    <row r="9">
      <c r="A9" s="2" t="inlineStr">
        <is>
          <t>Europe 19-Country Full Pack via Official PayPal</t>
        </is>
      </c>
      <c r="B9" s="2" t="inlineStr">
        <is>
          <t>EUR 376.00 Final Net via 1-Click Official PayPal (0% Added Taxes)</t>
        </is>
      </c>
      <c r="C9" s="3" t="str">
        <f>HYPERLINK("https://companiesdata.cloud/finalizar-compra/?cdc_buy=6028&amp;apply_coupon=DEMO20&amp;cdc_pay_via=paypal&amp;utm_source=xlsx_sample&amp;utm_medium=excel_hyperlink","Europe 19-Country Pack via 1-Click PayPal (EUR 376.00 Net) -&gt;")</f>
        <v>Europe 19-Country Pack via 1-Click PayPal (EUR 376.00 Net) -&gt;</v>
      </c>
    </row>
    <row r="10">
      <c r="A10" s="2" t="inlineStr">
        <is>
          <t>Global All-Access 25-Country Pack (9.8M+ Companies)</t>
        </is>
      </c>
      <c r="B10" s="2" t="inlineStr">
        <is>
          <t>EUR 456.00 Final Net with DEMO20 (6.4M+ Emails — incl. USA, Canada, Brazil, Australia)</t>
        </is>
      </c>
      <c r="C10" s="3" t="str">
        <f>HYPERLINK("https://companiesdata.cloud/finalizar-compra/?cdc_buy=6029&amp;apply_coupon=DEMO20&amp;utm_source=xlsx_sample&amp;utm_medium=excel_hyperlink","Unlock All 25 Global Country Databases (EUR 456.00 Net) -&gt;")</f>
        <v>Unlock All 25 Global Country Databases (EUR 456.00 Net) -&gt;</v>
      </c>
    </row>
  </sheetData>
</worksheet>
</file>